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an-pierrredavy/Documents/TIR/Championnats/Ecoles de tir/Critérium A.AZE/André AZE 2025-2026/"/>
    </mc:Choice>
  </mc:AlternateContent>
  <xr:revisionPtr revIDLastSave="0" documentId="13_ncr:1_{6A586060-1A86-F24E-91B5-768595D5DE92}" xr6:coauthVersionLast="47" xr6:coauthVersionMax="47" xr10:uidLastSave="{00000000-0000-0000-0000-000000000000}"/>
  <bookViews>
    <workbookView xWindow="0" yWindow="500" windowWidth="23020" windowHeight="14140" tabRatio="500" xr2:uid="{00000000-000D-0000-FFFF-FFFF00000000}"/>
  </bookViews>
  <sheets>
    <sheet name="Feuil1" sheetId="1" r:id="rId1"/>
  </sheets>
  <definedNames>
    <definedName name="_xlnm.Print_Area" localSheetId="0">Feuil1!$A$1:$N$253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52" i="1" l="1"/>
  <c r="H252" i="1"/>
  <c r="I252" i="1" s="1"/>
  <c r="L252" i="1" s="1"/>
  <c r="J251" i="1"/>
  <c r="H251" i="1"/>
  <c r="I251" i="1" s="1"/>
  <c r="L251" i="1" s="1"/>
  <c r="J250" i="1"/>
  <c r="H250" i="1"/>
  <c r="I250" i="1" s="1"/>
  <c r="L250" i="1" s="1"/>
  <c r="J249" i="1"/>
  <c r="H249" i="1"/>
  <c r="I249" i="1" s="1"/>
  <c r="L249" i="1" s="1"/>
  <c r="J248" i="1"/>
  <c r="H248" i="1"/>
  <c r="I248" i="1" s="1"/>
  <c r="L248" i="1" s="1"/>
  <c r="J247" i="1"/>
  <c r="H247" i="1"/>
  <c r="I247" i="1" s="1"/>
  <c r="L247" i="1" s="1"/>
  <c r="J246" i="1"/>
  <c r="H246" i="1"/>
  <c r="I246" i="1" s="1"/>
  <c r="L246" i="1" s="1"/>
  <c r="J245" i="1"/>
  <c r="H245" i="1"/>
  <c r="I245" i="1" s="1"/>
  <c r="L245" i="1" s="1"/>
  <c r="J244" i="1"/>
  <c r="H244" i="1"/>
  <c r="I244" i="1" s="1"/>
  <c r="L244" i="1" s="1"/>
  <c r="J243" i="1"/>
  <c r="H243" i="1"/>
  <c r="I243" i="1" s="1"/>
  <c r="L243" i="1" s="1"/>
  <c r="J238" i="1"/>
  <c r="H238" i="1"/>
  <c r="I238" i="1" s="1"/>
  <c r="L238" i="1" s="1"/>
  <c r="J237" i="1"/>
  <c r="H237" i="1"/>
  <c r="I237" i="1" s="1"/>
  <c r="L237" i="1" s="1"/>
  <c r="J236" i="1"/>
  <c r="H236" i="1"/>
  <c r="I236" i="1" s="1"/>
  <c r="L236" i="1" s="1"/>
  <c r="J235" i="1"/>
  <c r="H235" i="1"/>
  <c r="I235" i="1" s="1"/>
  <c r="L235" i="1" s="1"/>
  <c r="J234" i="1"/>
  <c r="H234" i="1"/>
  <c r="I234" i="1" s="1"/>
  <c r="L234" i="1" s="1"/>
  <c r="J233" i="1"/>
  <c r="H233" i="1"/>
  <c r="I233" i="1" s="1"/>
  <c r="L233" i="1" s="1"/>
  <c r="J232" i="1"/>
  <c r="H232" i="1"/>
  <c r="I232" i="1" s="1"/>
  <c r="L232" i="1" s="1"/>
  <c r="J231" i="1"/>
  <c r="H231" i="1"/>
  <c r="I231" i="1" s="1"/>
  <c r="L231" i="1" s="1"/>
  <c r="J230" i="1"/>
  <c r="H230" i="1"/>
  <c r="I230" i="1" s="1"/>
  <c r="L230" i="1" s="1"/>
  <c r="J229" i="1"/>
  <c r="H229" i="1"/>
  <c r="I229" i="1" s="1"/>
  <c r="L229" i="1" s="1"/>
  <c r="J222" i="1"/>
  <c r="H222" i="1"/>
  <c r="I222" i="1" s="1"/>
  <c r="L222" i="1" s="1"/>
  <c r="J221" i="1"/>
  <c r="H221" i="1"/>
  <c r="I221" i="1" s="1"/>
  <c r="L221" i="1" s="1"/>
  <c r="J220" i="1"/>
  <c r="H220" i="1"/>
  <c r="I220" i="1" s="1"/>
  <c r="L220" i="1" s="1"/>
  <c r="J219" i="1"/>
  <c r="H219" i="1"/>
  <c r="I219" i="1" s="1"/>
  <c r="L219" i="1" s="1"/>
  <c r="J218" i="1"/>
  <c r="H218" i="1"/>
  <c r="I218" i="1" s="1"/>
  <c r="L218" i="1" s="1"/>
  <c r="J217" i="1"/>
  <c r="H217" i="1"/>
  <c r="I217" i="1" s="1"/>
  <c r="L217" i="1" s="1"/>
  <c r="J216" i="1"/>
  <c r="H216" i="1"/>
  <c r="I216" i="1" s="1"/>
  <c r="L216" i="1" s="1"/>
  <c r="J215" i="1"/>
  <c r="H215" i="1"/>
  <c r="I215" i="1" s="1"/>
  <c r="L215" i="1" s="1"/>
  <c r="J214" i="1"/>
  <c r="H214" i="1"/>
  <c r="I214" i="1" s="1"/>
  <c r="L214" i="1" s="1"/>
  <c r="J213" i="1"/>
  <c r="H213" i="1"/>
  <c r="I213" i="1" s="1"/>
  <c r="L213" i="1" s="1"/>
  <c r="J212" i="1"/>
  <c r="H212" i="1"/>
  <c r="I212" i="1" s="1"/>
  <c r="L212" i="1" s="1"/>
  <c r="J211" i="1"/>
  <c r="H211" i="1"/>
  <c r="I211" i="1" s="1"/>
  <c r="L211" i="1" s="1"/>
  <c r="J210" i="1"/>
  <c r="H210" i="1"/>
  <c r="I210" i="1" s="1"/>
  <c r="L210" i="1" s="1"/>
  <c r="J209" i="1"/>
  <c r="H209" i="1"/>
  <c r="I209" i="1" s="1"/>
  <c r="L209" i="1" s="1"/>
  <c r="J203" i="1"/>
  <c r="H203" i="1"/>
  <c r="I203" i="1" s="1"/>
  <c r="L203" i="1" s="1"/>
  <c r="J202" i="1"/>
  <c r="H202" i="1"/>
  <c r="I202" i="1" s="1"/>
  <c r="L202" i="1" s="1"/>
  <c r="J201" i="1"/>
  <c r="H201" i="1"/>
  <c r="I201" i="1" s="1"/>
  <c r="L201" i="1" s="1"/>
  <c r="J200" i="1"/>
  <c r="H200" i="1"/>
  <c r="I200" i="1" s="1"/>
  <c r="L200" i="1" s="1"/>
  <c r="J199" i="1"/>
  <c r="H199" i="1"/>
  <c r="I199" i="1" s="1"/>
  <c r="L199" i="1" s="1"/>
  <c r="J198" i="1"/>
  <c r="H198" i="1"/>
  <c r="I198" i="1" s="1"/>
  <c r="L198" i="1" s="1"/>
  <c r="J197" i="1"/>
  <c r="H197" i="1"/>
  <c r="I197" i="1" s="1"/>
  <c r="L197" i="1" s="1"/>
  <c r="J196" i="1"/>
  <c r="H196" i="1"/>
  <c r="I196" i="1" s="1"/>
  <c r="L196" i="1" s="1"/>
  <c r="J195" i="1"/>
  <c r="H195" i="1"/>
  <c r="I195" i="1" s="1"/>
  <c r="L195" i="1" s="1"/>
  <c r="J194" i="1"/>
  <c r="H194" i="1"/>
  <c r="I194" i="1" s="1"/>
  <c r="L194" i="1" s="1"/>
  <c r="J188" i="1"/>
  <c r="H188" i="1"/>
  <c r="I188" i="1" s="1"/>
  <c r="L188" i="1" s="1"/>
  <c r="J187" i="1"/>
  <c r="H187" i="1"/>
  <c r="I187" i="1" s="1"/>
  <c r="L187" i="1" s="1"/>
  <c r="J186" i="1"/>
  <c r="H186" i="1"/>
  <c r="I186" i="1" s="1"/>
  <c r="L186" i="1" s="1"/>
  <c r="J185" i="1"/>
  <c r="H185" i="1"/>
  <c r="I185" i="1" s="1"/>
  <c r="L185" i="1" s="1"/>
  <c r="J184" i="1"/>
  <c r="H184" i="1"/>
  <c r="I184" i="1" s="1"/>
  <c r="L184" i="1" s="1"/>
  <c r="J183" i="1"/>
  <c r="H183" i="1"/>
  <c r="I183" i="1" s="1"/>
  <c r="L183" i="1" s="1"/>
  <c r="J182" i="1"/>
  <c r="H182" i="1"/>
  <c r="I182" i="1" s="1"/>
  <c r="L182" i="1" s="1"/>
  <c r="J181" i="1"/>
  <c r="H181" i="1"/>
  <c r="I181" i="1" s="1"/>
  <c r="L181" i="1" s="1"/>
  <c r="J180" i="1"/>
  <c r="H180" i="1"/>
  <c r="I180" i="1" s="1"/>
  <c r="L180" i="1" s="1"/>
  <c r="J179" i="1"/>
  <c r="H179" i="1"/>
  <c r="I179" i="1" s="1"/>
  <c r="L179" i="1" s="1"/>
  <c r="J178" i="1"/>
  <c r="H178" i="1"/>
  <c r="I178" i="1" s="1"/>
  <c r="L178" i="1" s="1"/>
  <c r="J177" i="1"/>
  <c r="H177" i="1"/>
  <c r="I177" i="1" s="1"/>
  <c r="L177" i="1" s="1"/>
  <c r="J176" i="1"/>
  <c r="H176" i="1"/>
  <c r="I176" i="1" s="1"/>
  <c r="L176" i="1" s="1"/>
  <c r="J175" i="1"/>
  <c r="H175" i="1"/>
  <c r="I175" i="1" s="1"/>
  <c r="L175" i="1" s="1"/>
  <c r="J174" i="1"/>
  <c r="H174" i="1"/>
  <c r="I174" i="1" s="1"/>
  <c r="L174" i="1" s="1"/>
  <c r="J168" i="1"/>
  <c r="H168" i="1"/>
  <c r="I168" i="1" s="1"/>
  <c r="L168" i="1" s="1"/>
  <c r="J167" i="1"/>
  <c r="H167" i="1"/>
  <c r="I167" i="1" s="1"/>
  <c r="L167" i="1" s="1"/>
  <c r="J166" i="1"/>
  <c r="H166" i="1"/>
  <c r="I166" i="1" s="1"/>
  <c r="L166" i="1" s="1"/>
  <c r="J165" i="1"/>
  <c r="H165" i="1"/>
  <c r="I165" i="1" s="1"/>
  <c r="L165" i="1" s="1"/>
  <c r="J164" i="1"/>
  <c r="H164" i="1"/>
  <c r="I164" i="1" s="1"/>
  <c r="L164" i="1" s="1"/>
  <c r="J163" i="1"/>
  <c r="H163" i="1"/>
  <c r="I163" i="1" s="1"/>
  <c r="L163" i="1" s="1"/>
  <c r="J162" i="1"/>
  <c r="H162" i="1"/>
  <c r="I162" i="1" s="1"/>
  <c r="L162" i="1" s="1"/>
  <c r="J161" i="1"/>
  <c r="H161" i="1"/>
  <c r="I161" i="1" s="1"/>
  <c r="L161" i="1" s="1"/>
  <c r="J160" i="1"/>
  <c r="H160" i="1"/>
  <c r="I160" i="1" s="1"/>
  <c r="L160" i="1" s="1"/>
  <c r="J159" i="1"/>
  <c r="H159" i="1"/>
  <c r="I159" i="1" s="1"/>
  <c r="L159" i="1" s="1"/>
  <c r="J153" i="1"/>
  <c r="H153" i="1"/>
  <c r="I153" i="1" s="1"/>
  <c r="L153" i="1" s="1"/>
  <c r="J152" i="1"/>
  <c r="H152" i="1"/>
  <c r="I152" i="1" s="1"/>
  <c r="L152" i="1" s="1"/>
  <c r="J151" i="1"/>
  <c r="H151" i="1"/>
  <c r="I151" i="1" s="1"/>
  <c r="L151" i="1" s="1"/>
  <c r="J150" i="1"/>
  <c r="H150" i="1"/>
  <c r="I150" i="1" s="1"/>
  <c r="L150" i="1" s="1"/>
  <c r="J149" i="1"/>
  <c r="H149" i="1"/>
  <c r="I149" i="1" s="1"/>
  <c r="L149" i="1" s="1"/>
  <c r="J148" i="1"/>
  <c r="H148" i="1"/>
  <c r="I148" i="1" s="1"/>
  <c r="L148" i="1" s="1"/>
  <c r="J147" i="1"/>
  <c r="H147" i="1"/>
  <c r="I147" i="1" s="1"/>
  <c r="L147" i="1" s="1"/>
  <c r="J146" i="1"/>
  <c r="H146" i="1"/>
  <c r="I146" i="1" s="1"/>
  <c r="L146" i="1" s="1"/>
  <c r="J145" i="1"/>
  <c r="H145" i="1"/>
  <c r="I145" i="1" s="1"/>
  <c r="L145" i="1" s="1"/>
  <c r="J144" i="1"/>
  <c r="H144" i="1"/>
  <c r="I144" i="1" s="1"/>
  <c r="L144" i="1" s="1"/>
  <c r="J138" i="1"/>
  <c r="I138" i="1"/>
  <c r="L138" i="1" s="1"/>
  <c r="H138" i="1"/>
  <c r="L137" i="1"/>
  <c r="J137" i="1"/>
  <c r="H137" i="1"/>
  <c r="I137" i="1" s="1"/>
  <c r="J136" i="1"/>
  <c r="H136" i="1"/>
  <c r="I136" i="1" s="1"/>
  <c r="L136" i="1" s="1"/>
  <c r="L135" i="1"/>
  <c r="J135" i="1"/>
  <c r="H135" i="1"/>
  <c r="I135" i="1" s="1"/>
  <c r="J134" i="1"/>
  <c r="I134" i="1"/>
  <c r="L134" i="1" s="1"/>
  <c r="H134" i="1"/>
  <c r="J133" i="1"/>
  <c r="H133" i="1"/>
  <c r="I133" i="1" s="1"/>
  <c r="L133" i="1" s="1"/>
  <c r="J132" i="1"/>
  <c r="I132" i="1"/>
  <c r="L132" i="1" s="1"/>
  <c r="H132" i="1"/>
  <c r="J131" i="1"/>
  <c r="H131" i="1"/>
  <c r="I131" i="1" s="1"/>
  <c r="L131" i="1" s="1"/>
  <c r="J130" i="1"/>
  <c r="I130" i="1"/>
  <c r="L130" i="1" s="1"/>
  <c r="H130" i="1"/>
  <c r="L129" i="1"/>
  <c r="J129" i="1"/>
  <c r="H129" i="1"/>
  <c r="I129" i="1" s="1"/>
  <c r="J122" i="1"/>
  <c r="H122" i="1"/>
  <c r="I122" i="1" s="1"/>
  <c r="L122" i="1" s="1"/>
  <c r="L121" i="1"/>
  <c r="J121" i="1"/>
  <c r="H121" i="1"/>
  <c r="I121" i="1" s="1"/>
  <c r="J120" i="1"/>
  <c r="I120" i="1"/>
  <c r="L120" i="1" s="1"/>
  <c r="H120" i="1"/>
  <c r="J119" i="1"/>
  <c r="H119" i="1"/>
  <c r="I119" i="1" s="1"/>
  <c r="L119" i="1" s="1"/>
  <c r="J118" i="1"/>
  <c r="I118" i="1"/>
  <c r="L118" i="1" s="1"/>
  <c r="H118" i="1"/>
  <c r="J117" i="1"/>
  <c r="H117" i="1"/>
  <c r="I117" i="1" s="1"/>
  <c r="L117" i="1" s="1"/>
  <c r="J116" i="1"/>
  <c r="I116" i="1"/>
  <c r="L116" i="1" s="1"/>
  <c r="H116" i="1"/>
  <c r="L115" i="1"/>
  <c r="J115" i="1"/>
  <c r="H115" i="1"/>
  <c r="I115" i="1" s="1"/>
  <c r="J114" i="1"/>
  <c r="H114" i="1"/>
  <c r="I114" i="1" s="1"/>
  <c r="L114" i="1" s="1"/>
  <c r="L113" i="1"/>
  <c r="J113" i="1"/>
  <c r="H113" i="1"/>
  <c r="I113" i="1" s="1"/>
  <c r="J112" i="1"/>
  <c r="I112" i="1"/>
  <c r="L112" i="1" s="1"/>
  <c r="H112" i="1"/>
  <c r="J111" i="1"/>
  <c r="H111" i="1"/>
  <c r="I111" i="1" s="1"/>
  <c r="L111" i="1" s="1"/>
  <c r="J110" i="1"/>
  <c r="I110" i="1"/>
  <c r="L110" i="1" s="1"/>
  <c r="H110" i="1"/>
  <c r="J109" i="1"/>
  <c r="H109" i="1"/>
  <c r="I109" i="1" s="1"/>
  <c r="L109" i="1" s="1"/>
  <c r="J108" i="1"/>
  <c r="I108" i="1"/>
  <c r="L108" i="1" s="1"/>
  <c r="H108" i="1"/>
  <c r="L107" i="1"/>
  <c r="J107" i="1"/>
  <c r="H107" i="1"/>
  <c r="I107" i="1" s="1"/>
  <c r="J106" i="1"/>
  <c r="H106" i="1"/>
  <c r="I106" i="1" s="1"/>
  <c r="L106" i="1" s="1"/>
  <c r="L105" i="1"/>
  <c r="J105" i="1"/>
  <c r="H105" i="1"/>
  <c r="I105" i="1" s="1"/>
  <c r="J104" i="1"/>
  <c r="I104" i="1"/>
  <c r="L104" i="1" s="1"/>
  <c r="H104" i="1"/>
  <c r="J103" i="1"/>
  <c r="H103" i="1"/>
  <c r="I103" i="1" s="1"/>
  <c r="L103" i="1" s="1"/>
  <c r="J102" i="1"/>
  <c r="I102" i="1"/>
  <c r="L102" i="1" s="1"/>
  <c r="H102" i="1"/>
  <c r="J101" i="1"/>
  <c r="H101" i="1"/>
  <c r="I101" i="1" s="1"/>
  <c r="L101" i="1" s="1"/>
  <c r="J100" i="1"/>
  <c r="I100" i="1"/>
  <c r="L100" i="1" s="1"/>
  <c r="H100" i="1"/>
  <c r="L99" i="1"/>
  <c r="J99" i="1"/>
  <c r="H99" i="1"/>
  <c r="I99" i="1" s="1"/>
  <c r="J98" i="1"/>
  <c r="H98" i="1"/>
  <c r="I98" i="1" s="1"/>
  <c r="L98" i="1" s="1"/>
  <c r="L97" i="1"/>
  <c r="J97" i="1"/>
  <c r="H97" i="1"/>
  <c r="I97" i="1" s="1"/>
  <c r="J96" i="1"/>
  <c r="I96" i="1"/>
  <c r="L96" i="1" s="1"/>
  <c r="H96" i="1"/>
  <c r="J95" i="1"/>
  <c r="H95" i="1"/>
  <c r="I95" i="1" s="1"/>
  <c r="L95" i="1" s="1"/>
  <c r="J94" i="1"/>
  <c r="I94" i="1"/>
  <c r="L94" i="1" s="1"/>
  <c r="H94" i="1"/>
  <c r="J93" i="1"/>
  <c r="H93" i="1"/>
  <c r="I93" i="1" s="1"/>
  <c r="L93" i="1" s="1"/>
  <c r="J88" i="1"/>
  <c r="I88" i="1"/>
  <c r="L88" i="1" s="1"/>
  <c r="H88" i="1"/>
  <c r="L87" i="1"/>
  <c r="J87" i="1"/>
  <c r="H87" i="1"/>
  <c r="I87" i="1" s="1"/>
  <c r="J86" i="1"/>
  <c r="H86" i="1"/>
  <c r="I86" i="1" s="1"/>
  <c r="L86" i="1" s="1"/>
  <c r="L85" i="1"/>
  <c r="J85" i="1"/>
  <c r="H85" i="1"/>
  <c r="I85" i="1" s="1"/>
  <c r="J84" i="1"/>
  <c r="I84" i="1"/>
  <c r="L84" i="1" s="1"/>
  <c r="H84" i="1"/>
  <c r="J83" i="1"/>
  <c r="H83" i="1"/>
  <c r="I83" i="1" s="1"/>
  <c r="L83" i="1" s="1"/>
  <c r="J82" i="1"/>
  <c r="I82" i="1"/>
  <c r="L82" i="1" s="1"/>
  <c r="H82" i="1"/>
  <c r="J81" i="1"/>
  <c r="H81" i="1"/>
  <c r="I81" i="1" s="1"/>
  <c r="L81" i="1" s="1"/>
  <c r="J80" i="1"/>
  <c r="I80" i="1"/>
  <c r="L80" i="1" s="1"/>
  <c r="H80" i="1"/>
  <c r="L79" i="1"/>
  <c r="J79" i="1"/>
  <c r="H79" i="1"/>
  <c r="I79" i="1" s="1"/>
  <c r="J73" i="1"/>
  <c r="H73" i="1"/>
  <c r="I73" i="1" s="1"/>
  <c r="L73" i="1" s="1"/>
  <c r="L72" i="1"/>
  <c r="J72" i="1"/>
  <c r="H72" i="1"/>
  <c r="I72" i="1" s="1"/>
  <c r="J71" i="1"/>
  <c r="I71" i="1"/>
  <c r="L71" i="1" s="1"/>
  <c r="H71" i="1"/>
  <c r="J70" i="1"/>
  <c r="H70" i="1"/>
  <c r="I70" i="1" s="1"/>
  <c r="L70" i="1" s="1"/>
  <c r="J69" i="1"/>
  <c r="I69" i="1"/>
  <c r="L69" i="1" s="1"/>
  <c r="H69" i="1"/>
  <c r="J68" i="1"/>
  <c r="H68" i="1"/>
  <c r="I68" i="1" s="1"/>
  <c r="L68" i="1" s="1"/>
  <c r="J67" i="1"/>
  <c r="I67" i="1"/>
  <c r="L67" i="1" s="1"/>
  <c r="H67" i="1"/>
  <c r="L66" i="1"/>
  <c r="J66" i="1"/>
  <c r="H66" i="1"/>
  <c r="I66" i="1" s="1"/>
  <c r="J65" i="1"/>
  <c r="H65" i="1"/>
  <c r="I65" i="1" s="1"/>
  <c r="L65" i="1" s="1"/>
  <c r="L64" i="1"/>
  <c r="J64" i="1"/>
  <c r="H64" i="1"/>
  <c r="I64" i="1" s="1"/>
  <c r="J63" i="1"/>
  <c r="I63" i="1"/>
  <c r="L63" i="1" s="1"/>
  <c r="H63" i="1"/>
  <c r="J62" i="1"/>
  <c r="H62" i="1"/>
  <c r="I62" i="1" s="1"/>
  <c r="L62" i="1" s="1"/>
  <c r="J61" i="1"/>
  <c r="I61" i="1"/>
  <c r="L61" i="1" s="1"/>
  <c r="H61" i="1"/>
  <c r="J60" i="1"/>
  <c r="H60" i="1"/>
  <c r="I60" i="1" s="1"/>
  <c r="L60" i="1" s="1"/>
  <c r="J59" i="1"/>
  <c r="I59" i="1"/>
  <c r="L59" i="1" s="1"/>
  <c r="H59" i="1"/>
  <c r="L54" i="1"/>
  <c r="J54" i="1"/>
  <c r="H54" i="1"/>
  <c r="I54" i="1" s="1"/>
  <c r="J53" i="1"/>
  <c r="H53" i="1"/>
  <c r="I53" i="1" s="1"/>
  <c r="L53" i="1" s="1"/>
  <c r="L52" i="1"/>
  <c r="J52" i="1"/>
  <c r="H52" i="1"/>
  <c r="I52" i="1" s="1"/>
  <c r="J51" i="1"/>
  <c r="I51" i="1"/>
  <c r="L51" i="1" s="1"/>
  <c r="H51" i="1"/>
  <c r="J50" i="1"/>
  <c r="H50" i="1"/>
  <c r="I50" i="1" s="1"/>
  <c r="L50" i="1" s="1"/>
  <c r="J49" i="1"/>
  <c r="I49" i="1"/>
  <c r="L49" i="1" s="1"/>
  <c r="H49" i="1"/>
  <c r="J48" i="1"/>
  <c r="H48" i="1"/>
  <c r="I48" i="1" s="1"/>
  <c r="L48" i="1" s="1"/>
  <c r="J47" i="1"/>
  <c r="H47" i="1"/>
  <c r="I47" i="1" s="1"/>
  <c r="L47" i="1" s="1"/>
  <c r="J46" i="1"/>
  <c r="H46" i="1"/>
  <c r="I46" i="1" s="1"/>
  <c r="L46" i="1" s="1"/>
  <c r="J45" i="1"/>
  <c r="I45" i="1"/>
  <c r="L45" i="1" s="1"/>
  <c r="H45" i="1"/>
  <c r="L40" i="1"/>
  <c r="J40" i="1"/>
  <c r="I40" i="1"/>
  <c r="H40" i="1"/>
  <c r="J39" i="1"/>
  <c r="H39" i="1"/>
  <c r="I39" i="1" s="1"/>
  <c r="L39" i="1" s="1"/>
  <c r="J38" i="1"/>
  <c r="H38" i="1"/>
  <c r="I38" i="1" s="1"/>
  <c r="L38" i="1" s="1"/>
  <c r="J37" i="1"/>
  <c r="H37" i="1"/>
  <c r="I37" i="1" s="1"/>
  <c r="L37" i="1" s="1"/>
  <c r="L36" i="1"/>
  <c r="J36" i="1"/>
  <c r="I36" i="1"/>
  <c r="H36" i="1"/>
  <c r="J35" i="1"/>
  <c r="H35" i="1"/>
  <c r="I35" i="1" s="1"/>
  <c r="L35" i="1" s="1"/>
  <c r="J34" i="1"/>
  <c r="H34" i="1"/>
  <c r="I34" i="1" s="1"/>
  <c r="L34" i="1" s="1"/>
  <c r="J33" i="1"/>
  <c r="I33" i="1"/>
  <c r="L33" i="1" s="1"/>
  <c r="H33" i="1"/>
  <c r="J32" i="1"/>
  <c r="I32" i="1"/>
  <c r="L32" i="1" s="1"/>
  <c r="H32" i="1"/>
  <c r="J31" i="1"/>
  <c r="H31" i="1"/>
  <c r="I31" i="1" s="1"/>
  <c r="L31" i="1" s="1"/>
  <c r="J30" i="1"/>
  <c r="H30" i="1"/>
  <c r="I30" i="1" s="1"/>
  <c r="L30" i="1" s="1"/>
  <c r="J29" i="1"/>
  <c r="I29" i="1"/>
  <c r="L29" i="1" s="1"/>
  <c r="H29" i="1"/>
  <c r="J28" i="1"/>
  <c r="H28" i="1"/>
  <c r="I28" i="1" s="1"/>
  <c r="L28" i="1" s="1"/>
  <c r="J27" i="1"/>
  <c r="H27" i="1"/>
  <c r="I27" i="1" s="1"/>
  <c r="L27" i="1" s="1"/>
  <c r="J26" i="1"/>
  <c r="H26" i="1"/>
  <c r="I26" i="1" s="1"/>
  <c r="L26" i="1" s="1"/>
  <c r="J20" i="1"/>
  <c r="I20" i="1"/>
  <c r="L20" i="1" s="1"/>
  <c r="H20" i="1"/>
  <c r="L19" i="1"/>
  <c r="J19" i="1"/>
  <c r="I19" i="1"/>
  <c r="H19" i="1"/>
  <c r="J18" i="1"/>
  <c r="I18" i="1"/>
  <c r="L18" i="1" s="1"/>
  <c r="H18" i="1"/>
  <c r="L17" i="1"/>
  <c r="J17" i="1"/>
  <c r="I17" i="1"/>
  <c r="H17" i="1"/>
  <c r="J16" i="1"/>
  <c r="I16" i="1"/>
  <c r="L16" i="1" s="1"/>
  <c r="H16" i="1"/>
  <c r="L15" i="1"/>
  <c r="J15" i="1"/>
  <c r="I15" i="1"/>
  <c r="H15" i="1"/>
  <c r="J14" i="1"/>
  <c r="I14" i="1"/>
  <c r="L14" i="1" s="1"/>
  <c r="H14" i="1"/>
  <c r="L13" i="1"/>
  <c r="J13" i="1"/>
  <c r="I13" i="1"/>
  <c r="H13" i="1"/>
  <c r="J12" i="1"/>
  <c r="I12" i="1"/>
  <c r="L12" i="1" s="1"/>
  <c r="H12" i="1"/>
  <c r="L11" i="1"/>
  <c r="J11" i="1"/>
  <c r="I11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5" authorId="0" shapeId="0" xr:uid="{00000000-0006-0000-0000-000001000000}">
      <text>
        <r>
          <rPr>
            <sz val="11"/>
            <color rgb="FF000000"/>
            <rFont val="Calibri"/>
            <family val="2"/>
          </rPr>
          <t>======
ID#AAAAlHse-wA
Julia    (2022-12-05 18:46:14)
saisir les résultats des départementaux</t>
        </r>
      </text>
    </comment>
  </commentList>
</comments>
</file>

<file path=xl/sharedStrings.xml><?xml version="1.0" encoding="utf-8"?>
<sst xmlns="http://schemas.openxmlformats.org/spreadsheetml/2006/main" count="420" uniqueCount="149">
  <si>
    <t>Critérium André AZE</t>
  </si>
  <si>
    <t>Ligue de Normandie</t>
  </si>
  <si>
    <t>1er 
tour</t>
  </si>
  <si>
    <t>2ème 
tour</t>
  </si>
  <si>
    <t>3ème 
tour</t>
  </si>
  <si>
    <t>TOTAL</t>
  </si>
  <si>
    <t>Total des 2 meilleurs matchs</t>
  </si>
  <si>
    <t>Déptx x2</t>
  </si>
  <si>
    <t>Total critérium</t>
  </si>
  <si>
    <t>Déptx</t>
  </si>
  <si>
    <t>POUSSINS FILLES CARABINE</t>
  </si>
  <si>
    <t>Nom Prénom</t>
  </si>
  <si>
    <t>Club</t>
  </si>
  <si>
    <t>n°de licence</t>
  </si>
  <si>
    <t>1er tour</t>
  </si>
  <si>
    <t>2ème</t>
  </si>
  <si>
    <t>3ème</t>
  </si>
  <si>
    <t>Total</t>
  </si>
  <si>
    <t>vide 1</t>
  </si>
  <si>
    <t>vide 2</t>
  </si>
  <si>
    <t>MAUMINOT Josépha</t>
  </si>
  <si>
    <t>E.T Condé-sur-Vire</t>
  </si>
  <si>
    <t>DESLANDES Romane</t>
  </si>
  <si>
    <t>N.S.T Vire</t>
  </si>
  <si>
    <t>MARIE Adelina</t>
  </si>
  <si>
    <t>GODHEUX Tempérans</t>
  </si>
  <si>
    <t>La Cible Valognaise</t>
  </si>
  <si>
    <t>AUMONT Lola</t>
  </si>
  <si>
    <t>MORIN Rosie</t>
  </si>
  <si>
    <t>PANAIT Alma</t>
  </si>
  <si>
    <t>US Mouettes Donville</t>
  </si>
  <si>
    <t>MORIN Clémentine</t>
  </si>
  <si>
    <t>POUSSINS GARCONS CARABINE</t>
  </si>
  <si>
    <t>DA GRACA Gabriel</t>
  </si>
  <si>
    <t>GOULAIN-DEMAURY Alexandre</t>
  </si>
  <si>
    <t>BOBOEUF Léopold</t>
  </si>
  <si>
    <t>DESLANDES Malo</t>
  </si>
  <si>
    <t>LOUVEL Ewen</t>
  </si>
  <si>
    <t>LEVEILLE-BENITEZ Salvador</t>
  </si>
  <si>
    <t>A.S.A.M Cherbourg</t>
  </si>
  <si>
    <t>BONNARD Robin</t>
  </si>
  <si>
    <t>AVOYNE Pierre</t>
  </si>
  <si>
    <t>ORATIE Vlad</t>
  </si>
  <si>
    <t>GODAN Eden</t>
  </si>
  <si>
    <t>LEFOULON Lucas</t>
  </si>
  <si>
    <t>PANAIT Erik</t>
  </si>
  <si>
    <t>BENJAMINS FILLES CARABINE</t>
  </si>
  <si>
    <t>DUWALD Margot</t>
  </si>
  <si>
    <t>E.D.T Arnières</t>
  </si>
  <si>
    <t>LECLERC Ambre</t>
  </si>
  <si>
    <t>RIVOLLET Alix</t>
  </si>
  <si>
    <t>DORE Louise</t>
  </si>
  <si>
    <t>Les Andelys</t>
  </si>
  <si>
    <t>BENJAMINS GARCONS CARABINE</t>
  </si>
  <si>
    <t>HAMEL-DEMAURY Mathéo</t>
  </si>
  <si>
    <t>ROBILLARD Lubin</t>
  </si>
  <si>
    <t>C.T.S Hérouville-St-Clair</t>
  </si>
  <si>
    <t>LAMARRE Maël</t>
  </si>
  <si>
    <t>LEROUX Ilan</t>
  </si>
  <si>
    <t>PREMONT Pacôme</t>
  </si>
  <si>
    <t>BOUDESSEUL Nathanaël</t>
  </si>
  <si>
    <t>LESAUVAGE Jules</t>
  </si>
  <si>
    <t>SOINARD Roman</t>
  </si>
  <si>
    <t>PERRIER-RAUSCHER Oliver</t>
  </si>
  <si>
    <t>VANG Denzel</t>
  </si>
  <si>
    <t>PONTAT Maël</t>
  </si>
  <si>
    <t>MARY Arthur</t>
  </si>
  <si>
    <t>LEBEURIER Arthur</t>
  </si>
  <si>
    <t>LEGRAND Maël</t>
  </si>
  <si>
    <t>MINIMES FILLES CARABINE</t>
  </si>
  <si>
    <t>CARDOT Camille</t>
  </si>
  <si>
    <t>ASRIH Nermine</t>
  </si>
  <si>
    <t>LAMPE Camille</t>
  </si>
  <si>
    <t>HOREL Hanaé</t>
  </si>
  <si>
    <t>COURTEILLE Syria</t>
  </si>
  <si>
    <t>MINIMES GARCONS CARABINE</t>
  </si>
  <si>
    <t>LEBLOND Jules</t>
  </si>
  <si>
    <t>JOURDAN Jules</t>
  </si>
  <si>
    <t>MAZEURE Tom</t>
  </si>
  <si>
    <t>HUET Mathis</t>
  </si>
  <si>
    <t>BEALE Freddie</t>
  </si>
  <si>
    <t>BLAVETTE Martin</t>
  </si>
  <si>
    <t>LANGEVIN Matheïs</t>
  </si>
  <si>
    <t>LOUVEL Timéo</t>
  </si>
  <si>
    <t>YAMS Yuri</t>
  </si>
  <si>
    <t>DESLANDES Soan</t>
  </si>
  <si>
    <t>VARIN Basile</t>
  </si>
  <si>
    <t>BEUVE Timothée</t>
  </si>
  <si>
    <t>RIVOLLET Axel</t>
  </si>
  <si>
    <t>DESLANDES Victor</t>
  </si>
  <si>
    <t>LESAUVAGE Théo</t>
  </si>
  <si>
    <t>LEONARD Gautier</t>
  </si>
  <si>
    <t>PARANTHOEN Yaouen</t>
  </si>
  <si>
    <t>DENIS Alexandre</t>
  </si>
  <si>
    <t xml:space="preserve"> Les Andelys</t>
  </si>
  <si>
    <t>BOISSY Maxime</t>
  </si>
  <si>
    <t>FONARD Arthur</t>
  </si>
  <si>
    <t>LEGENDRE Ewen</t>
  </si>
  <si>
    <t>LECERF Aeron</t>
  </si>
  <si>
    <t>POUSSINS FILLES PISTOLET</t>
  </si>
  <si>
    <t>POUSSINS GARCONS PISTOLET</t>
  </si>
  <si>
    <t>COLLET Marius</t>
  </si>
  <si>
    <t>S.T Argentan</t>
  </si>
  <si>
    <t>HAINIGUE Hayden</t>
  </si>
  <si>
    <t>T.S Ivry-la-Bataille</t>
  </si>
  <si>
    <t>SACRATO Thélio</t>
  </si>
  <si>
    <t>BISIG Andy</t>
  </si>
  <si>
    <t>BENJAMINS FILLES PISTOLET</t>
  </si>
  <si>
    <t>BLOYET Adèle</t>
  </si>
  <si>
    <t>MATHIEU Gwendolynn</t>
  </si>
  <si>
    <t>LEROY Tess</t>
  </si>
  <si>
    <t>RAYNEL-DARRAS Anna</t>
  </si>
  <si>
    <t>LAURENT-MALON Lise</t>
  </si>
  <si>
    <t>THIBAULT Azélie</t>
  </si>
  <si>
    <t>BENJAMINS GARCONS PISTOLET</t>
  </si>
  <si>
    <t>ANDRÉ THIBOUT Ethan</t>
  </si>
  <si>
    <t>BOUCHOT Nicolas</t>
  </si>
  <si>
    <t>LE VAGUERESE Ethan</t>
  </si>
  <si>
    <t>MESLIER Marceau</t>
  </si>
  <si>
    <t>NICOLAS Johan</t>
  </si>
  <si>
    <t>MARIE Jonas</t>
  </si>
  <si>
    <t>GUILLOIS Valentin</t>
  </si>
  <si>
    <t>AUMONT Tiago</t>
  </si>
  <si>
    <t>SCHMITT Timéo</t>
  </si>
  <si>
    <t>LENOIR Tom</t>
  </si>
  <si>
    <t>MELLION Ryan</t>
  </si>
  <si>
    <t>MINIMES FILLES PISTOLET</t>
  </si>
  <si>
    <t>CHAZE Lucille</t>
  </si>
  <si>
    <t>FOUQUET Noemy</t>
  </si>
  <si>
    <t>HAIRIE Amélie</t>
  </si>
  <si>
    <t>LE HELLOCO Morgane</t>
  </si>
  <si>
    <t>WALOTEK Maxime</t>
  </si>
  <si>
    <t>CAILES DEWINES Madison</t>
  </si>
  <si>
    <t>MINIMES GARCONS PISTOLET</t>
  </si>
  <si>
    <t>TOURAINE Malo</t>
  </si>
  <si>
    <t>MORELLE Soan</t>
  </si>
  <si>
    <t>LECLERC Marin</t>
  </si>
  <si>
    <t>CUVIGNY-MUGNIER Brice</t>
  </si>
  <si>
    <t>VIGNEAUD MALARET Edouard</t>
  </si>
  <si>
    <t>GODHEUX Terrans</t>
  </si>
  <si>
    <t>LEMONIE Paul</t>
  </si>
  <si>
    <t>WONG Sergio</t>
  </si>
  <si>
    <t>CASTOLDI Adrien</t>
  </si>
  <si>
    <t>MINIMES FILLES ARBALETE</t>
  </si>
  <si>
    <t>LENOIR Elise</t>
  </si>
  <si>
    <t>MINIMES GARCONS ARBALETE</t>
  </si>
  <si>
    <t>LANGEVIN Matheis</t>
  </si>
  <si>
    <t>GANCEL-ALIX Anathol</t>
  </si>
  <si>
    <t>HEBERG Baptiste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</si>
</sst>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/>
    <xf numFmtId="0" fontId="0" fillId="2" borderId="9" xfId="0" applyFill="1" applyBorder="1"/>
    <xf numFmtId="0" fontId="0" fillId="2" borderId="4" xfId="0" applyFill="1" applyBorder="1"/>
    <xf numFmtId="0" fontId="0" fillId="0" borderId="1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6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95400</xdr:colOff>
      <xdr:row>0</xdr:row>
      <xdr:rowOff>95400</xdr:rowOff>
    </xdr:from>
    <xdr:to>
      <xdr:col>1</xdr:col>
      <xdr:colOff>1475280</xdr:colOff>
      <xdr:row>5</xdr:row>
      <xdr:rowOff>105480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680" y="95400"/>
          <a:ext cx="1379880" cy="1338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279400</xdr:colOff>
      <xdr:row>64</xdr:row>
      <xdr:rowOff>63500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4"/>
  <sheetViews>
    <sheetView tabSelected="1" topLeftCell="A4" zoomScaleNormal="100" workbookViewId="0">
      <selection activeCell="Q11" sqref="Q11"/>
    </sheetView>
  </sheetViews>
  <sheetFormatPr baseColWidth="10" defaultColWidth="8.83203125" defaultRowHeight="15" x14ac:dyDescent="0.2"/>
  <cols>
    <col min="1" max="1" width="5.83203125" customWidth="1"/>
    <col min="2" max="2" width="24.1640625" customWidth="1"/>
    <col min="3" max="3" width="22.6640625" customWidth="1"/>
    <col min="4" max="4" width="10.83203125" customWidth="1"/>
    <col min="5" max="7" width="8.1640625" customWidth="1"/>
    <col min="8" max="8" width="8.6640625" customWidth="1"/>
    <col min="9" max="9" width="10.83203125" customWidth="1"/>
    <col min="10" max="10" width="8.1640625" customWidth="1"/>
    <col min="11" max="11" width="3.33203125" customWidth="1"/>
    <col min="12" max="12" width="10.83203125" customWidth="1"/>
    <col min="13" max="13" width="3.5" customWidth="1"/>
    <col min="14" max="26" width="10.83203125" customWidth="1"/>
    <col min="27" max="64" width="14.5" customWidth="1"/>
    <col min="65" max="1025" width="11.83203125" customWidth="1"/>
  </cols>
  <sheetData>
    <row r="1" spans="1:26" x14ac:dyDescent="0.2">
      <c r="H1" s="4"/>
    </row>
    <row r="2" spans="1:26" ht="31" x14ac:dyDescent="0.35">
      <c r="B2" s="3" t="s">
        <v>0</v>
      </c>
      <c r="C2" s="3"/>
      <c r="D2" s="3"/>
      <c r="E2" s="3"/>
      <c r="F2" s="3"/>
      <c r="H2" s="4"/>
    </row>
    <row r="3" spans="1:26" ht="31" x14ac:dyDescent="0.35">
      <c r="B3" s="3" t="s">
        <v>1</v>
      </c>
      <c r="C3" s="3"/>
      <c r="D3" s="3"/>
      <c r="E3" s="3"/>
      <c r="F3" s="3"/>
      <c r="H3" s="4"/>
    </row>
    <row r="4" spans="1:26" x14ac:dyDescent="0.2">
      <c r="H4" s="4"/>
    </row>
    <row r="5" spans="1:26" ht="18.75" customHeight="1" x14ac:dyDescent="0.25">
      <c r="A5" s="5"/>
      <c r="E5" s="2" t="s">
        <v>2</v>
      </c>
      <c r="F5" s="2" t="s">
        <v>3</v>
      </c>
      <c r="G5" s="2" t="s">
        <v>4</v>
      </c>
      <c r="H5" s="1" t="s">
        <v>5</v>
      </c>
      <c r="I5" s="2" t="s">
        <v>6</v>
      </c>
      <c r="J5" s="2" t="s">
        <v>7</v>
      </c>
      <c r="L5" s="2" t="s">
        <v>8</v>
      </c>
      <c r="N5" s="2" t="s">
        <v>9</v>
      </c>
    </row>
    <row r="6" spans="1:26" x14ac:dyDescent="0.2">
      <c r="E6" s="2"/>
      <c r="F6" s="2"/>
      <c r="G6" s="2"/>
      <c r="H6" s="2"/>
      <c r="I6" s="2"/>
      <c r="J6" s="2"/>
      <c r="L6" s="2"/>
      <c r="N6" s="2"/>
    </row>
    <row r="7" spans="1:26" x14ac:dyDescent="0.2">
      <c r="A7" s="6"/>
      <c r="B7" s="6"/>
      <c r="C7" s="6"/>
      <c r="D7" s="6"/>
      <c r="E7" s="2"/>
      <c r="F7" s="2"/>
      <c r="G7" s="2"/>
      <c r="H7" s="2"/>
      <c r="I7" s="2"/>
      <c r="J7" s="2"/>
      <c r="K7" s="6"/>
      <c r="L7" s="2"/>
      <c r="M7" s="6"/>
      <c r="N7" s="2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7" t="s">
        <v>10</v>
      </c>
      <c r="B8" s="6"/>
      <c r="C8" s="6"/>
      <c r="D8" s="6"/>
      <c r="E8" s="6"/>
      <c r="F8" s="6"/>
      <c r="G8" s="6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7"/>
      <c r="B9" s="6"/>
      <c r="C9" s="6"/>
      <c r="D9" s="6"/>
      <c r="E9" s="6"/>
      <c r="F9" s="6"/>
      <c r="G9" s="6"/>
      <c r="H9" s="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9" t="s">
        <v>11</v>
      </c>
      <c r="C10" s="9" t="s">
        <v>12</v>
      </c>
      <c r="D10" s="9" t="s">
        <v>13</v>
      </c>
      <c r="E10" s="10" t="s">
        <v>14</v>
      </c>
      <c r="F10" s="10" t="s">
        <v>15</v>
      </c>
      <c r="G10" s="10" t="s">
        <v>16</v>
      </c>
      <c r="H10" s="11" t="s">
        <v>17</v>
      </c>
      <c r="I10" s="11" t="s">
        <v>6</v>
      </c>
      <c r="J10" s="10" t="s">
        <v>7</v>
      </c>
      <c r="K10" s="10" t="s">
        <v>18</v>
      </c>
      <c r="L10" s="10" t="s">
        <v>8</v>
      </c>
      <c r="M10" s="10" t="s">
        <v>19</v>
      </c>
      <c r="N10" s="10" t="s">
        <v>9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12">
        <v>1</v>
      </c>
      <c r="B11" s="13" t="s">
        <v>20</v>
      </c>
      <c r="C11" s="14" t="s">
        <v>21</v>
      </c>
      <c r="D11" s="14">
        <v>83004737</v>
      </c>
      <c r="E11" s="14">
        <v>288.2</v>
      </c>
      <c r="F11" s="14">
        <v>292.60000000000002</v>
      </c>
      <c r="G11" s="15"/>
      <c r="H11" s="16">
        <f t="shared" ref="H11:H20" si="0">SUM(E11:G11)</f>
        <v>580.79999999999995</v>
      </c>
      <c r="I11" s="17">
        <f t="shared" ref="I11:I20" si="1">H11-IF(COUNTA(E11:G11)&gt;2,(MIN(E11,F11,G11)),0)</f>
        <v>580.79999999999995</v>
      </c>
      <c r="J11" s="17">
        <f t="shared" ref="J11:J20" si="2">N11*2</f>
        <v>657.2</v>
      </c>
      <c r="K11" s="18"/>
      <c r="L11" s="19">
        <f t="shared" ref="L11:L20" si="3">I11+J11</f>
        <v>1238</v>
      </c>
      <c r="M11" s="6"/>
      <c r="N11" s="20">
        <v>328.6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12">
        <v>2</v>
      </c>
      <c r="B12" s="13" t="s">
        <v>22</v>
      </c>
      <c r="C12" s="14" t="s">
        <v>23</v>
      </c>
      <c r="D12" s="14">
        <v>82999160</v>
      </c>
      <c r="E12" s="14">
        <v>299.2</v>
      </c>
      <c r="F12" s="14">
        <v>320.8</v>
      </c>
      <c r="G12" s="15"/>
      <c r="H12" s="16">
        <f t="shared" si="0"/>
        <v>620</v>
      </c>
      <c r="I12" s="17">
        <f t="shared" si="1"/>
        <v>620</v>
      </c>
      <c r="J12" s="17">
        <f t="shared" si="2"/>
        <v>582.20000000000005</v>
      </c>
      <c r="K12" s="18"/>
      <c r="L12" s="19">
        <f t="shared" si="3"/>
        <v>1202.2</v>
      </c>
      <c r="M12" s="6"/>
      <c r="N12" s="20">
        <v>291.10000000000002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12">
        <v>3</v>
      </c>
      <c r="B13" s="21" t="s">
        <v>24</v>
      </c>
      <c r="C13" s="22" t="s">
        <v>21</v>
      </c>
      <c r="D13" s="23">
        <v>82953823</v>
      </c>
      <c r="E13" s="24">
        <v>0</v>
      </c>
      <c r="F13" s="24">
        <v>323.2</v>
      </c>
      <c r="G13" s="17"/>
      <c r="H13" s="16">
        <f t="shared" si="0"/>
        <v>323.2</v>
      </c>
      <c r="I13" s="17">
        <f t="shared" si="1"/>
        <v>323.2</v>
      </c>
      <c r="J13" s="17">
        <f t="shared" si="2"/>
        <v>652</v>
      </c>
      <c r="K13" s="18"/>
      <c r="L13" s="19">
        <f t="shared" si="3"/>
        <v>975.2</v>
      </c>
      <c r="M13" s="6"/>
      <c r="N13" s="20">
        <v>326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12">
        <v>4</v>
      </c>
      <c r="B14" s="13" t="s">
        <v>25</v>
      </c>
      <c r="C14" s="14" t="s">
        <v>26</v>
      </c>
      <c r="D14" s="14">
        <v>82995545</v>
      </c>
      <c r="E14" s="14">
        <v>261.10000000000002</v>
      </c>
      <c r="F14" s="14">
        <v>126.6</v>
      </c>
      <c r="G14" s="25"/>
      <c r="H14" s="16">
        <f t="shared" si="0"/>
        <v>387.70000000000005</v>
      </c>
      <c r="I14" s="17">
        <f t="shared" si="1"/>
        <v>387.70000000000005</v>
      </c>
      <c r="J14" s="17">
        <f t="shared" si="2"/>
        <v>545.4</v>
      </c>
      <c r="K14" s="18"/>
      <c r="L14" s="19">
        <f t="shared" si="3"/>
        <v>933.1</v>
      </c>
      <c r="M14" s="6"/>
      <c r="N14" s="20">
        <v>272.7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12">
        <v>5</v>
      </c>
      <c r="B15" s="13" t="s">
        <v>27</v>
      </c>
      <c r="C15" s="14" t="s">
        <v>21</v>
      </c>
      <c r="D15" s="23">
        <v>83011198</v>
      </c>
      <c r="E15" s="14">
        <v>0</v>
      </c>
      <c r="F15" s="14">
        <v>269.60000000000002</v>
      </c>
      <c r="G15" s="15"/>
      <c r="H15" s="16">
        <f t="shared" si="0"/>
        <v>269.60000000000002</v>
      </c>
      <c r="I15" s="17">
        <f t="shared" si="1"/>
        <v>269.60000000000002</v>
      </c>
      <c r="J15" s="17">
        <f t="shared" si="2"/>
        <v>498.8</v>
      </c>
      <c r="K15" s="18"/>
      <c r="L15" s="19">
        <f t="shared" si="3"/>
        <v>768.40000000000009</v>
      </c>
      <c r="M15" s="6"/>
      <c r="N15" s="20">
        <v>249.4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12">
        <v>6</v>
      </c>
      <c r="B16" s="26" t="s">
        <v>28</v>
      </c>
      <c r="C16" s="27" t="s">
        <v>26</v>
      </c>
      <c r="D16" s="27">
        <v>83010324</v>
      </c>
      <c r="E16" s="14">
        <v>224.3</v>
      </c>
      <c r="F16" s="14">
        <v>0</v>
      </c>
      <c r="G16" s="15"/>
      <c r="H16" s="16">
        <f t="shared" si="0"/>
        <v>224.3</v>
      </c>
      <c r="I16" s="17">
        <f t="shared" si="1"/>
        <v>224.3</v>
      </c>
      <c r="J16" s="17">
        <f t="shared" si="2"/>
        <v>531</v>
      </c>
      <c r="K16" s="18"/>
      <c r="L16" s="19">
        <f t="shared" si="3"/>
        <v>755.3</v>
      </c>
      <c r="M16" s="6"/>
      <c r="N16" s="20">
        <v>265.5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12">
        <v>7</v>
      </c>
      <c r="B17" s="13" t="s">
        <v>29</v>
      </c>
      <c r="C17" s="14" t="s">
        <v>30</v>
      </c>
      <c r="D17" s="23">
        <v>82998841</v>
      </c>
      <c r="E17" s="14">
        <v>0</v>
      </c>
      <c r="F17" s="14">
        <v>0</v>
      </c>
      <c r="G17" s="15"/>
      <c r="H17" s="16">
        <f t="shared" si="0"/>
        <v>0</v>
      </c>
      <c r="I17" s="17">
        <f t="shared" si="1"/>
        <v>0</v>
      </c>
      <c r="J17" s="17">
        <f t="shared" si="2"/>
        <v>529.6</v>
      </c>
      <c r="K17" s="18"/>
      <c r="L17" s="19">
        <f t="shared" si="3"/>
        <v>529.6</v>
      </c>
      <c r="M17" s="6"/>
      <c r="N17" s="20">
        <v>264.8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12">
        <v>8</v>
      </c>
      <c r="B18" s="13" t="s">
        <v>31</v>
      </c>
      <c r="C18" s="14" t="s">
        <v>26</v>
      </c>
      <c r="D18" s="14">
        <v>83010326</v>
      </c>
      <c r="E18" s="14">
        <v>170.3</v>
      </c>
      <c r="F18" s="14">
        <v>0</v>
      </c>
      <c r="G18" s="25"/>
      <c r="H18" s="16">
        <f t="shared" si="0"/>
        <v>170.3</v>
      </c>
      <c r="I18" s="17">
        <f t="shared" si="1"/>
        <v>170.3</v>
      </c>
      <c r="J18" s="17">
        <f t="shared" si="2"/>
        <v>212</v>
      </c>
      <c r="K18" s="18"/>
      <c r="L18" s="19">
        <f t="shared" si="3"/>
        <v>382.3</v>
      </c>
      <c r="M18" s="6"/>
      <c r="N18" s="20">
        <v>106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12">
        <v>9</v>
      </c>
      <c r="B19" s="13"/>
      <c r="C19" s="14"/>
      <c r="D19" s="14"/>
      <c r="E19" s="14"/>
      <c r="F19" s="14"/>
      <c r="G19" s="15"/>
      <c r="H19" s="16">
        <f t="shared" si="0"/>
        <v>0</v>
      </c>
      <c r="I19" s="17">
        <f t="shared" si="1"/>
        <v>0</v>
      </c>
      <c r="J19" s="17">
        <f t="shared" si="2"/>
        <v>0</v>
      </c>
      <c r="K19" s="18"/>
      <c r="L19" s="19">
        <f t="shared" si="3"/>
        <v>0</v>
      </c>
      <c r="M19" s="6"/>
      <c r="N19" s="20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12">
        <v>10</v>
      </c>
      <c r="B20" s="13"/>
      <c r="C20" s="14"/>
      <c r="D20" s="28"/>
      <c r="E20" s="28"/>
      <c r="F20" s="28"/>
      <c r="G20" s="25"/>
      <c r="H20" s="16">
        <f t="shared" si="0"/>
        <v>0</v>
      </c>
      <c r="I20" s="17">
        <f t="shared" si="1"/>
        <v>0</v>
      </c>
      <c r="J20" s="17">
        <f t="shared" si="2"/>
        <v>0</v>
      </c>
      <c r="K20" s="18"/>
      <c r="L20" s="19">
        <f t="shared" si="3"/>
        <v>0</v>
      </c>
      <c r="M20" s="6"/>
      <c r="N20" s="20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">
      <c r="A21" s="6"/>
      <c r="B21" s="6"/>
      <c r="C21" s="6"/>
      <c r="D21" s="6"/>
      <c r="E21" s="6"/>
      <c r="F21" s="6"/>
      <c r="G21" s="6"/>
      <c r="H21" s="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">
      <c r="A22" s="6"/>
      <c r="B22" s="6"/>
      <c r="C22" s="6"/>
      <c r="D22" s="6"/>
      <c r="E22" s="6"/>
      <c r="F22" s="6"/>
      <c r="G22" s="6"/>
      <c r="H22" s="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">
      <c r="A23" s="7" t="s">
        <v>32</v>
      </c>
      <c r="B23" s="6"/>
      <c r="C23" s="6"/>
      <c r="D23" s="6"/>
      <c r="E23" s="6"/>
      <c r="F23" s="6"/>
      <c r="G23" s="6"/>
      <c r="H23" s="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">
      <c r="A24" s="6"/>
      <c r="B24" s="6"/>
      <c r="C24" s="6"/>
      <c r="D24" s="6"/>
      <c r="E24" s="6"/>
      <c r="F24" s="6"/>
      <c r="G24" s="6"/>
      <c r="H24" s="8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">
      <c r="A25" s="6"/>
      <c r="B25" s="9" t="s">
        <v>11</v>
      </c>
      <c r="C25" s="9" t="s">
        <v>12</v>
      </c>
      <c r="D25" s="9" t="s">
        <v>13</v>
      </c>
      <c r="E25" s="10" t="s">
        <v>14</v>
      </c>
      <c r="F25" s="10" t="s">
        <v>15</v>
      </c>
      <c r="G25" s="10" t="s">
        <v>16</v>
      </c>
      <c r="H25" s="11" t="s">
        <v>17</v>
      </c>
      <c r="I25" s="11" t="s">
        <v>6</v>
      </c>
      <c r="J25" s="10" t="s">
        <v>7</v>
      </c>
      <c r="K25" s="10" t="s">
        <v>18</v>
      </c>
      <c r="L25" s="10" t="s">
        <v>8</v>
      </c>
      <c r="M25" s="10" t="s">
        <v>19</v>
      </c>
      <c r="N25" s="10" t="s">
        <v>9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">
      <c r="A26" s="12">
        <v>1</v>
      </c>
      <c r="B26" s="26" t="s">
        <v>33</v>
      </c>
      <c r="C26" s="27" t="s">
        <v>26</v>
      </c>
      <c r="D26" s="27">
        <v>83002001</v>
      </c>
      <c r="E26" s="14">
        <v>286.8</v>
      </c>
      <c r="F26" s="14">
        <v>330.1</v>
      </c>
      <c r="G26" s="15"/>
      <c r="H26" s="16">
        <f t="shared" ref="H26:H40" si="4">SUM(E26:G26)</f>
        <v>616.90000000000009</v>
      </c>
      <c r="I26" s="17">
        <f t="shared" ref="I26:I40" si="5">H26-IF(COUNTA(E26:G26)&gt;2,(MIN(E26,F26,G26)),0)</f>
        <v>616.90000000000009</v>
      </c>
      <c r="J26" s="17">
        <f t="shared" ref="J26:J40" si="6">N26*2</f>
        <v>702.2</v>
      </c>
      <c r="K26" s="29"/>
      <c r="L26" s="19">
        <f t="shared" ref="L26:L40" si="7">I26+J26</f>
        <v>1319.1000000000001</v>
      </c>
      <c r="M26" s="29"/>
      <c r="N26" s="20">
        <v>351.1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">
      <c r="A27" s="12">
        <v>2</v>
      </c>
      <c r="B27" s="13" t="s">
        <v>34</v>
      </c>
      <c r="C27" s="14" t="s">
        <v>26</v>
      </c>
      <c r="D27" s="14">
        <v>82952864</v>
      </c>
      <c r="E27" s="14">
        <v>267.3</v>
      </c>
      <c r="F27" s="14">
        <v>333</v>
      </c>
      <c r="G27" s="15"/>
      <c r="H27" s="16">
        <f t="shared" si="4"/>
        <v>600.29999999999995</v>
      </c>
      <c r="I27" s="17">
        <f t="shared" si="5"/>
        <v>600.29999999999995</v>
      </c>
      <c r="J27" s="17">
        <f t="shared" si="6"/>
        <v>656.6</v>
      </c>
      <c r="K27" s="29"/>
      <c r="L27" s="19">
        <f t="shared" si="7"/>
        <v>1256.9000000000001</v>
      </c>
      <c r="M27" s="29"/>
      <c r="N27" s="20">
        <v>328.3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">
      <c r="A28" s="12">
        <v>3</v>
      </c>
      <c r="B28" s="26" t="s">
        <v>35</v>
      </c>
      <c r="C28" s="27" t="s">
        <v>23</v>
      </c>
      <c r="D28" s="27">
        <v>83003094</v>
      </c>
      <c r="E28" s="14">
        <v>282.89999999999998</v>
      </c>
      <c r="F28" s="14">
        <v>310.5</v>
      </c>
      <c r="G28" s="15"/>
      <c r="H28" s="16">
        <f t="shared" si="4"/>
        <v>593.4</v>
      </c>
      <c r="I28" s="17">
        <f t="shared" si="5"/>
        <v>593.4</v>
      </c>
      <c r="J28" s="17">
        <f t="shared" si="6"/>
        <v>637.6</v>
      </c>
      <c r="K28" s="29"/>
      <c r="L28" s="19">
        <f t="shared" si="7"/>
        <v>1231</v>
      </c>
      <c r="M28" s="29"/>
      <c r="N28" s="20">
        <v>318.8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">
      <c r="A29" s="12">
        <v>4</v>
      </c>
      <c r="B29" s="13" t="s">
        <v>36</v>
      </c>
      <c r="C29" s="14" t="s">
        <v>21</v>
      </c>
      <c r="D29" s="30">
        <v>82963787</v>
      </c>
      <c r="E29" s="14">
        <v>283.8</v>
      </c>
      <c r="F29" s="14">
        <v>291.3</v>
      </c>
      <c r="G29" s="15"/>
      <c r="H29" s="16">
        <f t="shared" si="4"/>
        <v>575.1</v>
      </c>
      <c r="I29" s="17">
        <f t="shared" si="5"/>
        <v>575.1</v>
      </c>
      <c r="J29" s="17">
        <f t="shared" si="6"/>
        <v>617.6</v>
      </c>
      <c r="K29" s="29"/>
      <c r="L29" s="19">
        <f t="shared" si="7"/>
        <v>1192.7</v>
      </c>
      <c r="M29" s="29"/>
      <c r="N29" s="20">
        <v>308.8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">
      <c r="A30" s="12">
        <v>5</v>
      </c>
      <c r="B30" s="31" t="s">
        <v>37</v>
      </c>
      <c r="C30" s="24" t="s">
        <v>23</v>
      </c>
      <c r="D30" s="24">
        <v>83006845</v>
      </c>
      <c r="E30" s="24">
        <v>257.8</v>
      </c>
      <c r="F30" s="24">
        <v>275.2</v>
      </c>
      <c r="G30" s="32"/>
      <c r="H30" s="16">
        <f t="shared" si="4"/>
        <v>533</v>
      </c>
      <c r="I30" s="17">
        <f t="shared" si="5"/>
        <v>533</v>
      </c>
      <c r="J30" s="17">
        <f t="shared" si="6"/>
        <v>564.6</v>
      </c>
      <c r="K30" s="29"/>
      <c r="L30" s="19">
        <f t="shared" si="7"/>
        <v>1097.5999999999999</v>
      </c>
      <c r="M30" s="29"/>
      <c r="N30" s="20">
        <v>282.3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">
      <c r="A31" s="12">
        <v>6</v>
      </c>
      <c r="B31" s="13" t="s">
        <v>38</v>
      </c>
      <c r="C31" s="14" t="s">
        <v>39</v>
      </c>
      <c r="D31" s="14">
        <v>83011301</v>
      </c>
      <c r="E31" s="14">
        <v>228</v>
      </c>
      <c r="F31" s="14">
        <v>279.5</v>
      </c>
      <c r="G31" s="15"/>
      <c r="H31" s="16">
        <f t="shared" si="4"/>
        <v>507.5</v>
      </c>
      <c r="I31" s="17">
        <f t="shared" si="5"/>
        <v>507.5</v>
      </c>
      <c r="J31" s="17">
        <f t="shared" si="6"/>
        <v>515.79999999999995</v>
      </c>
      <c r="K31" s="29"/>
      <c r="L31" s="19">
        <f t="shared" si="7"/>
        <v>1023.3</v>
      </c>
      <c r="M31" s="29"/>
      <c r="N31" s="20">
        <v>257.89999999999998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">
      <c r="A32" s="12">
        <v>7</v>
      </c>
      <c r="B32" s="13" t="s">
        <v>40</v>
      </c>
      <c r="C32" s="14" t="s">
        <v>26</v>
      </c>
      <c r="D32" s="14">
        <v>83010321</v>
      </c>
      <c r="E32" s="14">
        <v>197.5</v>
      </c>
      <c r="F32" s="14">
        <v>206.5</v>
      </c>
      <c r="G32" s="15"/>
      <c r="H32" s="16">
        <f t="shared" si="4"/>
        <v>404</v>
      </c>
      <c r="I32" s="17">
        <f t="shared" si="5"/>
        <v>404</v>
      </c>
      <c r="J32" s="17">
        <f t="shared" si="6"/>
        <v>546</v>
      </c>
      <c r="K32" s="29"/>
      <c r="L32" s="19">
        <f t="shared" si="7"/>
        <v>950</v>
      </c>
      <c r="M32" s="29"/>
      <c r="N32" s="20">
        <v>273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">
      <c r="A33" s="12">
        <v>8</v>
      </c>
      <c r="B33" s="13" t="s">
        <v>41</v>
      </c>
      <c r="C33" s="14" t="s">
        <v>26</v>
      </c>
      <c r="D33" s="14">
        <v>83002007</v>
      </c>
      <c r="E33" s="14">
        <v>174.2</v>
      </c>
      <c r="F33" s="14">
        <v>168.1</v>
      </c>
      <c r="G33" s="15"/>
      <c r="H33" s="16">
        <f t="shared" si="4"/>
        <v>342.29999999999995</v>
      </c>
      <c r="I33" s="17">
        <f t="shared" si="5"/>
        <v>342.29999999999995</v>
      </c>
      <c r="J33" s="17">
        <f t="shared" si="6"/>
        <v>496.8</v>
      </c>
      <c r="K33" s="29"/>
      <c r="L33" s="19">
        <f t="shared" si="7"/>
        <v>839.09999999999991</v>
      </c>
      <c r="M33" s="29"/>
      <c r="N33" s="20">
        <v>248.4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">
      <c r="A34" s="12">
        <v>9</v>
      </c>
      <c r="B34" s="26" t="s">
        <v>42</v>
      </c>
      <c r="C34" s="27" t="s">
        <v>30</v>
      </c>
      <c r="D34" s="33">
        <v>83004746</v>
      </c>
      <c r="E34" s="14">
        <v>0</v>
      </c>
      <c r="F34" s="14">
        <v>277.10000000000002</v>
      </c>
      <c r="G34" s="15"/>
      <c r="H34" s="16">
        <f t="shared" si="4"/>
        <v>277.10000000000002</v>
      </c>
      <c r="I34" s="17">
        <f t="shared" si="5"/>
        <v>277.10000000000002</v>
      </c>
      <c r="J34" s="17">
        <f t="shared" si="6"/>
        <v>550</v>
      </c>
      <c r="K34" s="29"/>
      <c r="L34" s="19">
        <f t="shared" si="7"/>
        <v>827.1</v>
      </c>
      <c r="M34" s="29"/>
      <c r="N34" s="20">
        <v>275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">
      <c r="A35" s="12">
        <v>10</v>
      </c>
      <c r="B35" s="13" t="s">
        <v>43</v>
      </c>
      <c r="C35" s="14" t="s">
        <v>26</v>
      </c>
      <c r="D35" s="34">
        <v>83009121</v>
      </c>
      <c r="E35" s="14">
        <v>152.9</v>
      </c>
      <c r="F35" s="14">
        <v>205.5</v>
      </c>
      <c r="G35" s="15"/>
      <c r="H35" s="16">
        <f t="shared" si="4"/>
        <v>358.4</v>
      </c>
      <c r="I35" s="17">
        <f t="shared" si="5"/>
        <v>358.4</v>
      </c>
      <c r="J35" s="17">
        <f t="shared" si="6"/>
        <v>455.6</v>
      </c>
      <c r="K35" s="29"/>
      <c r="L35" s="19">
        <f t="shared" si="7"/>
        <v>814</v>
      </c>
      <c r="M35" s="29"/>
      <c r="N35" s="20">
        <v>227.8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">
      <c r="A36" s="12">
        <v>11</v>
      </c>
      <c r="B36" s="13" t="s">
        <v>44</v>
      </c>
      <c r="C36" s="14" t="s">
        <v>21</v>
      </c>
      <c r="D36" s="23">
        <v>82997498</v>
      </c>
      <c r="E36" s="14">
        <v>0</v>
      </c>
      <c r="F36" s="14">
        <v>205.4</v>
      </c>
      <c r="G36" s="15"/>
      <c r="H36" s="16">
        <f t="shared" si="4"/>
        <v>205.4</v>
      </c>
      <c r="I36" s="17">
        <f t="shared" si="5"/>
        <v>205.4</v>
      </c>
      <c r="J36" s="17">
        <f t="shared" si="6"/>
        <v>550</v>
      </c>
      <c r="K36" s="29"/>
      <c r="L36" s="19">
        <f t="shared" si="7"/>
        <v>755.4</v>
      </c>
      <c r="M36" s="29"/>
      <c r="N36" s="20">
        <v>275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">
      <c r="A37" s="12">
        <v>12</v>
      </c>
      <c r="B37" s="21" t="s">
        <v>45</v>
      </c>
      <c r="C37" s="22" t="s">
        <v>30</v>
      </c>
      <c r="D37" s="23">
        <v>82998850</v>
      </c>
      <c r="E37" s="14">
        <v>0</v>
      </c>
      <c r="F37" s="14">
        <v>0</v>
      </c>
      <c r="G37" s="15"/>
      <c r="H37" s="16">
        <f t="shared" si="4"/>
        <v>0</v>
      </c>
      <c r="I37" s="17">
        <f t="shared" si="5"/>
        <v>0</v>
      </c>
      <c r="J37" s="17">
        <f t="shared" si="6"/>
        <v>639</v>
      </c>
      <c r="K37" s="29"/>
      <c r="L37" s="19">
        <f t="shared" si="7"/>
        <v>639</v>
      </c>
      <c r="M37" s="29"/>
      <c r="N37" s="20">
        <v>319.5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">
      <c r="A38" s="12">
        <v>13</v>
      </c>
      <c r="B38" s="13"/>
      <c r="C38" s="14"/>
      <c r="D38" s="14"/>
      <c r="E38" s="14"/>
      <c r="F38" s="14"/>
      <c r="G38" s="15"/>
      <c r="H38" s="16">
        <f t="shared" si="4"/>
        <v>0</v>
      </c>
      <c r="I38" s="17">
        <f t="shared" si="5"/>
        <v>0</v>
      </c>
      <c r="J38" s="17">
        <f t="shared" si="6"/>
        <v>0</v>
      </c>
      <c r="K38" s="29"/>
      <c r="L38" s="19">
        <f t="shared" si="7"/>
        <v>0</v>
      </c>
      <c r="M38" s="29"/>
      <c r="N38" s="20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">
      <c r="A39" s="12">
        <v>14</v>
      </c>
      <c r="B39" s="13"/>
      <c r="C39" s="14"/>
      <c r="D39" s="14"/>
      <c r="E39" s="14"/>
      <c r="F39" s="14"/>
      <c r="G39" s="15"/>
      <c r="H39" s="16">
        <f t="shared" si="4"/>
        <v>0</v>
      </c>
      <c r="I39" s="17">
        <f t="shared" si="5"/>
        <v>0</v>
      </c>
      <c r="J39" s="17">
        <f t="shared" si="6"/>
        <v>0</v>
      </c>
      <c r="K39" s="29"/>
      <c r="L39" s="19">
        <f t="shared" si="7"/>
        <v>0</v>
      </c>
      <c r="M39" s="29"/>
      <c r="N39" s="20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">
      <c r="A40" s="12">
        <v>15</v>
      </c>
      <c r="B40" s="13"/>
      <c r="C40" s="14"/>
      <c r="D40" s="14"/>
      <c r="E40" s="14"/>
      <c r="F40" s="14"/>
      <c r="G40" s="15"/>
      <c r="H40" s="16">
        <f t="shared" si="4"/>
        <v>0</v>
      </c>
      <c r="I40" s="17">
        <f t="shared" si="5"/>
        <v>0</v>
      </c>
      <c r="J40" s="17">
        <f t="shared" si="6"/>
        <v>0</v>
      </c>
      <c r="K40" s="29"/>
      <c r="L40" s="19">
        <f t="shared" si="7"/>
        <v>0</v>
      </c>
      <c r="M40" s="29"/>
      <c r="N40" s="20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">
      <c r="A41" s="6"/>
      <c r="B41" s="6"/>
      <c r="C41" s="6"/>
      <c r="D41" s="6"/>
      <c r="E41" s="6"/>
      <c r="F41" s="6"/>
      <c r="G41" s="6"/>
      <c r="H41" s="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">
      <c r="A42" s="7" t="s">
        <v>46</v>
      </c>
      <c r="B42" s="6"/>
      <c r="C42" s="6"/>
      <c r="D42" s="6"/>
      <c r="E42" s="6"/>
      <c r="F42" s="6"/>
      <c r="G42" s="6"/>
      <c r="H42" s="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">
      <c r="A43" s="6"/>
      <c r="B43" s="6"/>
      <c r="C43" s="6"/>
      <c r="D43" s="6"/>
      <c r="E43" s="6"/>
      <c r="F43" s="6"/>
      <c r="G43" s="6"/>
      <c r="H43" s="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">
      <c r="A44" s="6"/>
      <c r="B44" s="9" t="s">
        <v>11</v>
      </c>
      <c r="C44" s="9" t="s">
        <v>12</v>
      </c>
      <c r="D44" s="9" t="s">
        <v>13</v>
      </c>
      <c r="E44" s="10" t="s">
        <v>14</v>
      </c>
      <c r="F44" s="10" t="s">
        <v>15</v>
      </c>
      <c r="G44" s="10" t="s">
        <v>16</v>
      </c>
      <c r="H44" s="11" t="s">
        <v>17</v>
      </c>
      <c r="I44" s="11" t="s">
        <v>6</v>
      </c>
      <c r="J44" s="10" t="s">
        <v>7</v>
      </c>
      <c r="K44" s="10" t="s">
        <v>18</v>
      </c>
      <c r="L44" s="10" t="s">
        <v>8</v>
      </c>
      <c r="M44" s="10" t="s">
        <v>19</v>
      </c>
      <c r="N44" s="10" t="s">
        <v>9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">
      <c r="A45" s="12">
        <v>1</v>
      </c>
      <c r="B45" s="35" t="s">
        <v>47</v>
      </c>
      <c r="C45" s="14" t="s">
        <v>48</v>
      </c>
      <c r="D45" s="14">
        <v>82873615</v>
      </c>
      <c r="E45" s="14">
        <v>354.1</v>
      </c>
      <c r="F45" s="14">
        <v>360</v>
      </c>
      <c r="G45" s="15"/>
      <c r="H45" s="16">
        <f t="shared" ref="H45:H54" si="8">SUM(E45:G45)</f>
        <v>714.1</v>
      </c>
      <c r="I45" s="17">
        <f t="shared" ref="I45:I54" si="9">H45-IF(COUNTA(E45:G45)&gt;2,(MIN(E45,F45,G45)),0)</f>
        <v>714.1</v>
      </c>
      <c r="J45" s="17">
        <f t="shared" ref="J45:J54" si="10">N45*2</f>
        <v>710</v>
      </c>
      <c r="K45" s="29"/>
      <c r="L45" s="19">
        <f t="shared" ref="L45:L54" si="11">I45+J45</f>
        <v>1424.1</v>
      </c>
      <c r="M45" s="29"/>
      <c r="N45" s="20">
        <v>355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">
      <c r="A46" s="12">
        <v>2</v>
      </c>
      <c r="B46" s="36" t="s">
        <v>49</v>
      </c>
      <c r="C46" s="22" t="s">
        <v>23</v>
      </c>
      <c r="D46" s="22">
        <v>82909946</v>
      </c>
      <c r="E46" s="24">
        <v>332.5</v>
      </c>
      <c r="F46" s="24">
        <v>318.7</v>
      </c>
      <c r="G46" s="17"/>
      <c r="H46" s="16">
        <f t="shared" si="8"/>
        <v>651.20000000000005</v>
      </c>
      <c r="I46" s="17">
        <f t="shared" si="9"/>
        <v>651.20000000000005</v>
      </c>
      <c r="J46" s="17">
        <f t="shared" si="10"/>
        <v>636.79999999999995</v>
      </c>
      <c r="K46" s="29"/>
      <c r="L46" s="19">
        <f t="shared" si="11"/>
        <v>1288</v>
      </c>
      <c r="M46" s="29"/>
      <c r="N46" s="20">
        <v>318.39999999999998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">
      <c r="A47" s="12">
        <v>3</v>
      </c>
      <c r="B47" s="37" t="s">
        <v>50</v>
      </c>
      <c r="C47" s="27" t="s">
        <v>23</v>
      </c>
      <c r="D47" s="27">
        <v>82899847</v>
      </c>
      <c r="E47" s="14">
        <v>289.39999999999998</v>
      </c>
      <c r="F47" s="14">
        <v>319.8</v>
      </c>
      <c r="G47" s="15"/>
      <c r="H47" s="16">
        <f t="shared" si="8"/>
        <v>609.20000000000005</v>
      </c>
      <c r="I47" s="17">
        <f t="shared" si="9"/>
        <v>609.20000000000005</v>
      </c>
      <c r="J47" s="17">
        <f t="shared" si="10"/>
        <v>649.20000000000005</v>
      </c>
      <c r="K47" s="29"/>
      <c r="L47" s="19">
        <f t="shared" si="11"/>
        <v>1258.4000000000001</v>
      </c>
      <c r="M47" s="29"/>
      <c r="N47" s="20">
        <v>324.60000000000002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">
      <c r="A48" s="12">
        <v>4</v>
      </c>
      <c r="B48" s="35" t="s">
        <v>51</v>
      </c>
      <c r="C48" s="14" t="s">
        <v>52</v>
      </c>
      <c r="D48" s="33">
        <v>82991860</v>
      </c>
      <c r="E48" s="14">
        <v>0</v>
      </c>
      <c r="F48" s="14">
        <v>224.9</v>
      </c>
      <c r="G48" s="15"/>
      <c r="H48" s="16">
        <f t="shared" si="8"/>
        <v>224.9</v>
      </c>
      <c r="I48" s="17">
        <f t="shared" si="9"/>
        <v>224.9</v>
      </c>
      <c r="J48" s="17">
        <f t="shared" si="10"/>
        <v>642.20000000000005</v>
      </c>
      <c r="K48" s="29"/>
      <c r="L48" s="19">
        <f t="shared" si="11"/>
        <v>867.1</v>
      </c>
      <c r="M48" s="29"/>
      <c r="N48" s="20">
        <v>321.10000000000002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">
      <c r="A49" s="12">
        <v>5</v>
      </c>
      <c r="B49" s="35"/>
      <c r="C49" s="14"/>
      <c r="D49" s="34"/>
      <c r="E49" s="14"/>
      <c r="F49" s="14"/>
      <c r="G49" s="15"/>
      <c r="H49" s="16">
        <f t="shared" si="8"/>
        <v>0</v>
      </c>
      <c r="I49" s="17">
        <f t="shared" si="9"/>
        <v>0</v>
      </c>
      <c r="J49" s="17">
        <f t="shared" si="10"/>
        <v>0</v>
      </c>
      <c r="K49" s="29"/>
      <c r="L49" s="19">
        <f t="shared" si="11"/>
        <v>0</v>
      </c>
      <c r="M49" s="29"/>
      <c r="N49" s="20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">
      <c r="A50" s="12">
        <v>6</v>
      </c>
      <c r="B50" s="13"/>
      <c r="C50" s="28"/>
      <c r="D50" s="28"/>
      <c r="E50" s="28"/>
      <c r="F50" s="28"/>
      <c r="G50" s="25"/>
      <c r="H50" s="16">
        <f t="shared" si="8"/>
        <v>0</v>
      </c>
      <c r="I50" s="17">
        <f t="shared" si="9"/>
        <v>0</v>
      </c>
      <c r="J50" s="17">
        <f t="shared" si="10"/>
        <v>0</v>
      </c>
      <c r="K50" s="18"/>
      <c r="L50" s="19">
        <f t="shared" si="11"/>
        <v>0</v>
      </c>
      <c r="M50" s="6"/>
      <c r="N50" s="38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">
      <c r="A51" s="12">
        <v>7</v>
      </c>
      <c r="B51" s="13"/>
      <c r="C51" s="28"/>
      <c r="D51" s="28"/>
      <c r="E51" s="28"/>
      <c r="F51" s="28"/>
      <c r="G51" s="25"/>
      <c r="H51" s="16">
        <f t="shared" si="8"/>
        <v>0</v>
      </c>
      <c r="I51" s="17">
        <f t="shared" si="9"/>
        <v>0</v>
      </c>
      <c r="J51" s="17">
        <f t="shared" si="10"/>
        <v>0</v>
      </c>
      <c r="K51" s="18"/>
      <c r="L51" s="19">
        <f t="shared" si="11"/>
        <v>0</v>
      </c>
      <c r="M51" s="6"/>
      <c r="N51" s="38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">
      <c r="A52" s="12">
        <v>8</v>
      </c>
      <c r="B52" s="13"/>
      <c r="C52" s="28"/>
      <c r="D52" s="28"/>
      <c r="E52" s="28"/>
      <c r="F52" s="28"/>
      <c r="G52" s="25"/>
      <c r="H52" s="16">
        <f t="shared" si="8"/>
        <v>0</v>
      </c>
      <c r="I52" s="17">
        <f t="shared" si="9"/>
        <v>0</v>
      </c>
      <c r="J52" s="17">
        <f t="shared" si="10"/>
        <v>0</v>
      </c>
      <c r="K52" s="18"/>
      <c r="L52" s="19">
        <f t="shared" si="11"/>
        <v>0</v>
      </c>
      <c r="M52" s="6"/>
      <c r="N52" s="38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">
      <c r="A53" s="12">
        <v>9</v>
      </c>
      <c r="B53" s="13"/>
      <c r="C53" s="28"/>
      <c r="D53" s="28"/>
      <c r="E53" s="28"/>
      <c r="F53" s="28"/>
      <c r="G53" s="25"/>
      <c r="H53" s="16">
        <f t="shared" si="8"/>
        <v>0</v>
      </c>
      <c r="I53" s="17">
        <f t="shared" si="9"/>
        <v>0</v>
      </c>
      <c r="J53" s="17">
        <f t="shared" si="10"/>
        <v>0</v>
      </c>
      <c r="K53" s="18"/>
      <c r="L53" s="19">
        <f t="shared" si="11"/>
        <v>0</v>
      </c>
      <c r="M53" s="6"/>
      <c r="N53" s="38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">
      <c r="A54" s="12">
        <v>10</v>
      </c>
      <c r="B54" s="13"/>
      <c r="C54" s="28"/>
      <c r="D54" s="28"/>
      <c r="E54" s="28"/>
      <c r="F54" s="28"/>
      <c r="G54" s="25"/>
      <c r="H54" s="16">
        <f t="shared" si="8"/>
        <v>0</v>
      </c>
      <c r="I54" s="17">
        <f t="shared" si="9"/>
        <v>0</v>
      </c>
      <c r="J54" s="17">
        <f t="shared" si="10"/>
        <v>0</v>
      </c>
      <c r="K54" s="18"/>
      <c r="L54" s="19">
        <f t="shared" si="11"/>
        <v>0</v>
      </c>
      <c r="M54" s="6"/>
      <c r="N54" s="38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">
      <c r="H55" s="4"/>
    </row>
    <row r="56" spans="1:26" ht="15.75" customHeight="1" x14ac:dyDescent="0.2">
      <c r="A56" s="7" t="s">
        <v>53</v>
      </c>
      <c r="B56" s="6"/>
      <c r="C56" s="6"/>
      <c r="D56" s="6"/>
      <c r="E56" s="6"/>
      <c r="F56" s="6"/>
      <c r="G56" s="6"/>
      <c r="H56" s="8"/>
      <c r="J56" s="6"/>
    </row>
    <row r="57" spans="1:26" ht="15.75" customHeight="1" x14ac:dyDescent="0.2">
      <c r="A57" s="6"/>
      <c r="B57" s="6"/>
      <c r="C57" s="6"/>
      <c r="D57" s="6"/>
      <c r="E57" s="6"/>
      <c r="F57" s="6"/>
      <c r="G57" s="6"/>
      <c r="H57" s="8"/>
      <c r="J57" s="6"/>
    </row>
    <row r="58" spans="1:26" ht="15.75" customHeight="1" x14ac:dyDescent="0.2">
      <c r="A58" s="6"/>
      <c r="B58" s="9" t="s">
        <v>11</v>
      </c>
      <c r="C58" s="9" t="s">
        <v>12</v>
      </c>
      <c r="D58" s="9" t="s">
        <v>13</v>
      </c>
      <c r="E58" s="10" t="s">
        <v>14</v>
      </c>
      <c r="F58" s="10" t="s">
        <v>15</v>
      </c>
      <c r="G58" s="10" t="s">
        <v>16</v>
      </c>
      <c r="H58" s="11" t="s">
        <v>17</v>
      </c>
      <c r="I58" s="11" t="s">
        <v>6</v>
      </c>
      <c r="J58" s="10" t="s">
        <v>7</v>
      </c>
      <c r="K58" s="10" t="s">
        <v>18</v>
      </c>
      <c r="L58" s="10" t="s">
        <v>8</v>
      </c>
      <c r="M58" s="10" t="s">
        <v>19</v>
      </c>
      <c r="N58" s="10" t="s">
        <v>9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">
      <c r="A59" s="12">
        <v>1</v>
      </c>
      <c r="B59" s="26" t="s">
        <v>54</v>
      </c>
      <c r="C59" s="27" t="s">
        <v>26</v>
      </c>
      <c r="D59" s="27">
        <v>82952864</v>
      </c>
      <c r="E59" s="27">
        <v>291.60000000000002</v>
      </c>
      <c r="F59" s="27">
        <v>283.8</v>
      </c>
      <c r="G59" s="39"/>
      <c r="H59" s="40">
        <f t="shared" ref="H59:H73" si="12">SUM(E59:G59)</f>
        <v>575.40000000000009</v>
      </c>
      <c r="I59" s="32">
        <f t="shared" ref="I59:I73" si="13">H59-IF(COUNTA(E59:G59)&gt;2,(MIN(E59,F59,G59)),0)</f>
        <v>575.40000000000009</v>
      </c>
      <c r="J59" s="32">
        <f t="shared" ref="J59:J73" si="14">N59*2</f>
        <v>665.8</v>
      </c>
      <c r="K59" s="41"/>
      <c r="L59" s="42">
        <f t="shared" ref="L59:L73" si="15">I59+J59</f>
        <v>1241.2</v>
      </c>
      <c r="M59" s="41"/>
      <c r="N59" s="43">
        <v>332.9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">
      <c r="A60" s="12">
        <v>2</v>
      </c>
      <c r="B60" s="44" t="s">
        <v>55</v>
      </c>
      <c r="C60" s="27" t="s">
        <v>56</v>
      </c>
      <c r="D60" s="27">
        <v>82973157</v>
      </c>
      <c r="E60" s="27">
        <v>298.60000000000002</v>
      </c>
      <c r="F60" s="27">
        <v>261.89999999999998</v>
      </c>
      <c r="G60" s="39"/>
      <c r="H60" s="40">
        <f t="shared" si="12"/>
        <v>560.5</v>
      </c>
      <c r="I60" s="32">
        <f t="shared" si="13"/>
        <v>560.5</v>
      </c>
      <c r="J60" s="32">
        <f t="shared" si="14"/>
        <v>618.4</v>
      </c>
      <c r="K60" s="41"/>
      <c r="L60" s="42">
        <f t="shared" si="15"/>
        <v>1178.9000000000001</v>
      </c>
      <c r="M60" s="41"/>
      <c r="N60" s="43">
        <v>309.2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">
      <c r="A61" s="12">
        <v>3</v>
      </c>
      <c r="B61" s="26" t="s">
        <v>57</v>
      </c>
      <c r="C61" s="27" t="s">
        <v>48</v>
      </c>
      <c r="D61" s="27">
        <v>82902207</v>
      </c>
      <c r="E61" s="27">
        <v>288.2</v>
      </c>
      <c r="F61" s="27">
        <v>293.89999999999998</v>
      </c>
      <c r="G61" s="39"/>
      <c r="H61" s="40">
        <f t="shared" si="12"/>
        <v>582.09999999999991</v>
      </c>
      <c r="I61" s="32">
        <f t="shared" si="13"/>
        <v>582.09999999999991</v>
      </c>
      <c r="J61" s="32">
        <f t="shared" si="14"/>
        <v>552.79999999999995</v>
      </c>
      <c r="K61" s="41"/>
      <c r="L61" s="42">
        <f t="shared" si="15"/>
        <v>1134.8999999999999</v>
      </c>
      <c r="M61" s="41"/>
      <c r="N61" s="43">
        <v>276.39999999999998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">
      <c r="A62" s="12">
        <v>4</v>
      </c>
      <c r="B62" s="26" t="s">
        <v>58</v>
      </c>
      <c r="C62" s="27" t="s">
        <v>48</v>
      </c>
      <c r="D62" s="27">
        <v>82951330</v>
      </c>
      <c r="E62" s="27">
        <v>272.2</v>
      </c>
      <c r="F62" s="27">
        <v>310.89999999999998</v>
      </c>
      <c r="G62" s="39"/>
      <c r="H62" s="40">
        <f t="shared" si="12"/>
        <v>583.09999999999991</v>
      </c>
      <c r="I62" s="32">
        <f t="shared" si="13"/>
        <v>583.09999999999991</v>
      </c>
      <c r="J62" s="32">
        <f t="shared" si="14"/>
        <v>507.8</v>
      </c>
      <c r="K62" s="41"/>
      <c r="L62" s="42">
        <f t="shared" si="15"/>
        <v>1090.8999999999999</v>
      </c>
      <c r="M62" s="41"/>
      <c r="N62" s="43">
        <v>253.9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">
      <c r="A63" s="12">
        <v>5</v>
      </c>
      <c r="B63" s="26" t="s">
        <v>59</v>
      </c>
      <c r="C63" s="27" t="s">
        <v>26</v>
      </c>
      <c r="D63" s="27">
        <v>82964508</v>
      </c>
      <c r="E63" s="27">
        <v>250.8</v>
      </c>
      <c r="F63" s="27">
        <v>233.1</v>
      </c>
      <c r="G63" s="39"/>
      <c r="H63" s="40">
        <f t="shared" si="12"/>
        <v>483.9</v>
      </c>
      <c r="I63" s="32">
        <f t="shared" si="13"/>
        <v>483.9</v>
      </c>
      <c r="J63" s="32">
        <f t="shared" si="14"/>
        <v>583.79999999999995</v>
      </c>
      <c r="K63" s="41"/>
      <c r="L63" s="42">
        <f t="shared" si="15"/>
        <v>1067.6999999999998</v>
      </c>
      <c r="M63" s="41"/>
      <c r="N63" s="43">
        <v>291.89999999999998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">
      <c r="A64" s="12">
        <v>6</v>
      </c>
      <c r="B64" s="26" t="s">
        <v>60</v>
      </c>
      <c r="C64" s="27" t="s">
        <v>23</v>
      </c>
      <c r="D64" s="27">
        <v>83011595</v>
      </c>
      <c r="E64" s="27">
        <v>255.6</v>
      </c>
      <c r="F64" s="27">
        <v>282</v>
      </c>
      <c r="G64" s="39"/>
      <c r="H64" s="40">
        <f t="shared" si="12"/>
        <v>537.6</v>
      </c>
      <c r="I64" s="32">
        <f t="shared" si="13"/>
        <v>537.6</v>
      </c>
      <c r="J64" s="32">
        <f t="shared" si="14"/>
        <v>520.6</v>
      </c>
      <c r="K64" s="41"/>
      <c r="L64" s="42">
        <f t="shared" si="15"/>
        <v>1058.2</v>
      </c>
      <c r="M64" s="41"/>
      <c r="N64" s="43">
        <v>260.3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">
      <c r="A65" s="12">
        <v>7</v>
      </c>
      <c r="B65" s="44" t="s">
        <v>61</v>
      </c>
      <c r="C65" s="27" t="s">
        <v>21</v>
      </c>
      <c r="D65" s="23">
        <v>82930699</v>
      </c>
      <c r="E65" s="27">
        <v>0</v>
      </c>
      <c r="F65" s="27">
        <v>299.39999999999998</v>
      </c>
      <c r="G65" s="39"/>
      <c r="H65" s="40">
        <f t="shared" si="12"/>
        <v>299.39999999999998</v>
      </c>
      <c r="I65" s="32">
        <f t="shared" si="13"/>
        <v>299.39999999999998</v>
      </c>
      <c r="J65" s="32">
        <f t="shared" si="14"/>
        <v>612.6</v>
      </c>
      <c r="K65" s="41"/>
      <c r="L65" s="42">
        <f t="shared" si="15"/>
        <v>912</v>
      </c>
      <c r="M65" s="41"/>
      <c r="N65" s="43">
        <v>306.3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">
      <c r="A66" s="12">
        <v>8</v>
      </c>
      <c r="B66" s="26" t="s">
        <v>62</v>
      </c>
      <c r="C66" s="27" t="s">
        <v>26</v>
      </c>
      <c r="D66" s="27">
        <v>82906738</v>
      </c>
      <c r="E66" s="22">
        <v>233</v>
      </c>
      <c r="F66" s="27">
        <v>177.8</v>
      </c>
      <c r="G66" s="39"/>
      <c r="H66" s="40">
        <f t="shared" si="12"/>
        <v>410.8</v>
      </c>
      <c r="I66" s="32">
        <f t="shared" si="13"/>
        <v>410.8</v>
      </c>
      <c r="J66" s="32">
        <f t="shared" si="14"/>
        <v>494.6</v>
      </c>
      <c r="K66" s="41"/>
      <c r="L66" s="42">
        <f t="shared" si="15"/>
        <v>905.40000000000009</v>
      </c>
      <c r="M66" s="41"/>
      <c r="N66" s="43">
        <v>247.3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">
      <c r="A67" s="12">
        <v>9</v>
      </c>
      <c r="B67" s="26" t="s">
        <v>63</v>
      </c>
      <c r="C67" s="27" t="s">
        <v>39</v>
      </c>
      <c r="D67" s="27">
        <v>83011300</v>
      </c>
      <c r="E67" s="27">
        <v>218.8</v>
      </c>
      <c r="F67" s="27">
        <v>0</v>
      </c>
      <c r="G67" s="39"/>
      <c r="H67" s="40">
        <f t="shared" si="12"/>
        <v>218.8</v>
      </c>
      <c r="I67" s="32">
        <f t="shared" si="13"/>
        <v>218.8</v>
      </c>
      <c r="J67" s="32">
        <f t="shared" si="14"/>
        <v>607.79999999999995</v>
      </c>
      <c r="K67" s="41"/>
      <c r="L67" s="42">
        <f t="shared" si="15"/>
        <v>826.59999999999991</v>
      </c>
      <c r="M67" s="41"/>
      <c r="N67" s="43">
        <v>303.89999999999998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">
      <c r="A68" s="12">
        <v>10</v>
      </c>
      <c r="B68" s="45" t="s">
        <v>64</v>
      </c>
      <c r="C68" s="27" t="s">
        <v>52</v>
      </c>
      <c r="D68" s="46">
        <v>82953010</v>
      </c>
      <c r="E68" s="27">
        <v>0</v>
      </c>
      <c r="F68" s="27">
        <v>217.4</v>
      </c>
      <c r="G68" s="39"/>
      <c r="H68" s="40">
        <f t="shared" si="12"/>
        <v>217.4</v>
      </c>
      <c r="I68" s="32">
        <f t="shared" si="13"/>
        <v>217.4</v>
      </c>
      <c r="J68" s="32">
        <f t="shared" si="14"/>
        <v>544.4</v>
      </c>
      <c r="K68" s="41"/>
      <c r="L68" s="42">
        <f t="shared" si="15"/>
        <v>761.8</v>
      </c>
      <c r="M68" s="41"/>
      <c r="N68" s="43">
        <v>272.2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">
      <c r="A69" s="12">
        <v>11</v>
      </c>
      <c r="B69" s="21" t="s">
        <v>65</v>
      </c>
      <c r="C69" s="22" t="s">
        <v>30</v>
      </c>
      <c r="D69" s="23">
        <v>83007941</v>
      </c>
      <c r="E69" s="27">
        <v>0</v>
      </c>
      <c r="F69" s="27">
        <v>0</v>
      </c>
      <c r="G69" s="39"/>
      <c r="H69" s="40">
        <f t="shared" si="12"/>
        <v>0</v>
      </c>
      <c r="I69" s="32">
        <f t="shared" si="13"/>
        <v>0</v>
      </c>
      <c r="J69" s="32">
        <f t="shared" si="14"/>
        <v>582.6</v>
      </c>
      <c r="K69" s="41"/>
      <c r="L69" s="42">
        <f t="shared" si="15"/>
        <v>582.6</v>
      </c>
      <c r="M69" s="41"/>
      <c r="N69" s="43">
        <v>291.3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">
      <c r="A70" s="12">
        <v>12</v>
      </c>
      <c r="B70" s="26" t="s">
        <v>66</v>
      </c>
      <c r="C70" s="27" t="s">
        <v>23</v>
      </c>
      <c r="D70" s="46">
        <v>82955679</v>
      </c>
      <c r="E70" s="27">
        <v>239.7</v>
      </c>
      <c r="F70" s="27">
        <v>248.3</v>
      </c>
      <c r="G70" s="39"/>
      <c r="H70" s="40">
        <f t="shared" si="12"/>
        <v>488</v>
      </c>
      <c r="I70" s="32">
        <f t="shared" si="13"/>
        <v>488</v>
      </c>
      <c r="J70" s="32">
        <f t="shared" si="14"/>
        <v>0</v>
      </c>
      <c r="K70" s="41"/>
      <c r="L70" s="42">
        <f t="shared" si="15"/>
        <v>488</v>
      </c>
      <c r="M70" s="41"/>
      <c r="N70" s="43">
        <v>0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">
      <c r="A71" s="12">
        <v>13</v>
      </c>
      <c r="B71" s="26" t="s">
        <v>67</v>
      </c>
      <c r="C71" s="27" t="s">
        <v>56</v>
      </c>
      <c r="D71" s="46">
        <v>82991149</v>
      </c>
      <c r="E71" s="27">
        <v>218.4</v>
      </c>
      <c r="F71" s="27">
        <v>253.1</v>
      </c>
      <c r="G71" s="39"/>
      <c r="H71" s="40">
        <f t="shared" si="12"/>
        <v>471.5</v>
      </c>
      <c r="I71" s="32">
        <f t="shared" si="13"/>
        <v>471.5</v>
      </c>
      <c r="J71" s="32">
        <f t="shared" si="14"/>
        <v>0</v>
      </c>
      <c r="K71" s="41"/>
      <c r="L71" s="42">
        <f t="shared" si="15"/>
        <v>471.5</v>
      </c>
      <c r="M71" s="41"/>
      <c r="N71" s="43">
        <v>0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">
      <c r="A72" s="12">
        <v>14</v>
      </c>
      <c r="B72" s="26" t="s">
        <v>68</v>
      </c>
      <c r="C72" s="27" t="s">
        <v>21</v>
      </c>
      <c r="D72" s="33">
        <v>83001352</v>
      </c>
      <c r="E72" s="27">
        <v>0</v>
      </c>
      <c r="F72" s="27">
        <v>141.5</v>
      </c>
      <c r="G72" s="39"/>
      <c r="H72" s="40">
        <f t="shared" si="12"/>
        <v>141.5</v>
      </c>
      <c r="I72" s="32">
        <f t="shared" si="13"/>
        <v>141.5</v>
      </c>
      <c r="J72" s="32">
        <f t="shared" si="14"/>
        <v>0</v>
      </c>
      <c r="K72" s="41"/>
      <c r="L72" s="42">
        <f t="shared" si="15"/>
        <v>141.5</v>
      </c>
      <c r="M72" s="41"/>
      <c r="N72" s="43">
        <v>0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">
      <c r="A73" s="12">
        <v>15</v>
      </c>
      <c r="B73" s="26"/>
      <c r="C73" s="27"/>
      <c r="D73" s="27"/>
      <c r="E73" s="27"/>
      <c r="F73" s="27"/>
      <c r="G73" s="39"/>
      <c r="H73" s="40">
        <f t="shared" si="12"/>
        <v>0</v>
      </c>
      <c r="I73" s="32">
        <f t="shared" si="13"/>
        <v>0</v>
      </c>
      <c r="J73" s="32">
        <f t="shared" si="14"/>
        <v>0</v>
      </c>
      <c r="K73" s="41"/>
      <c r="L73" s="42">
        <f t="shared" si="15"/>
        <v>0</v>
      </c>
      <c r="M73" s="41"/>
      <c r="N73" s="43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2">
      <c r="H74" s="4"/>
    </row>
    <row r="75" spans="1:26" ht="14.25" customHeight="1" x14ac:dyDescent="0.2">
      <c r="H75" s="4"/>
    </row>
    <row r="76" spans="1:26" ht="15.75" customHeight="1" x14ac:dyDescent="0.2">
      <c r="A76" s="7" t="s">
        <v>69</v>
      </c>
      <c r="B76" s="6"/>
      <c r="C76" s="6"/>
      <c r="D76" s="6"/>
      <c r="E76" s="6"/>
      <c r="F76" s="6"/>
      <c r="G76" s="6"/>
      <c r="H76" s="8"/>
      <c r="J76" s="6"/>
    </row>
    <row r="77" spans="1:26" ht="15.75" customHeight="1" x14ac:dyDescent="0.2">
      <c r="A77" s="7"/>
      <c r="B77" s="6"/>
      <c r="C77" s="6"/>
      <c r="D77" s="6"/>
      <c r="E77" s="6"/>
      <c r="F77" s="6"/>
      <c r="G77" s="6"/>
      <c r="H77" s="8"/>
      <c r="J77" s="6"/>
    </row>
    <row r="78" spans="1:26" ht="15.75" customHeight="1" x14ac:dyDescent="0.2">
      <c r="A78" s="6"/>
      <c r="B78" s="9" t="s">
        <v>11</v>
      </c>
      <c r="C78" s="9" t="s">
        <v>12</v>
      </c>
      <c r="D78" s="9" t="s">
        <v>13</v>
      </c>
      <c r="E78" s="10" t="s">
        <v>14</v>
      </c>
      <c r="F78" s="10" t="s">
        <v>15</v>
      </c>
      <c r="G78" s="10" t="s">
        <v>16</v>
      </c>
      <c r="H78" s="11" t="s">
        <v>17</v>
      </c>
      <c r="I78" s="11" t="s">
        <v>6</v>
      </c>
      <c r="J78" s="10" t="s">
        <v>7</v>
      </c>
      <c r="K78" s="10" t="s">
        <v>18</v>
      </c>
      <c r="L78" s="10" t="s">
        <v>8</v>
      </c>
      <c r="M78" s="10" t="s">
        <v>19</v>
      </c>
      <c r="N78" s="10" t="s">
        <v>9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">
      <c r="A79" s="12">
        <v>1</v>
      </c>
      <c r="B79" s="26" t="s">
        <v>70</v>
      </c>
      <c r="C79" s="27" t="s">
        <v>26</v>
      </c>
      <c r="D79" s="27">
        <v>82814166</v>
      </c>
      <c r="E79" s="14">
        <v>340.7</v>
      </c>
      <c r="F79" s="14">
        <v>351.3</v>
      </c>
      <c r="G79" s="15"/>
      <c r="H79" s="16">
        <f t="shared" ref="H79:H88" si="16">SUM(E79:G79)</f>
        <v>692</v>
      </c>
      <c r="I79" s="17">
        <f t="shared" ref="I79:I88" si="17">H79-IF(COUNTA(E79:G79)&gt;2,(MIN(E79,F79,G79)),0)</f>
        <v>692</v>
      </c>
      <c r="J79" s="17">
        <f t="shared" ref="J79:J88" si="18">N79*2</f>
        <v>716.2</v>
      </c>
      <c r="K79" s="29"/>
      <c r="L79" s="19">
        <f t="shared" ref="L79:L88" si="19">I79+J79</f>
        <v>1408.2</v>
      </c>
      <c r="M79" s="6"/>
      <c r="N79" s="20">
        <v>358.1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">
      <c r="A80" s="12">
        <v>2</v>
      </c>
      <c r="B80" s="13" t="s">
        <v>71</v>
      </c>
      <c r="C80" s="14" t="s">
        <v>56</v>
      </c>
      <c r="D80" s="14">
        <v>82991135</v>
      </c>
      <c r="E80" s="14">
        <v>346.9</v>
      </c>
      <c r="F80" s="14">
        <v>328.9</v>
      </c>
      <c r="G80" s="15"/>
      <c r="H80" s="16">
        <f t="shared" si="16"/>
        <v>675.8</v>
      </c>
      <c r="I80" s="17">
        <f t="shared" si="17"/>
        <v>675.8</v>
      </c>
      <c r="J80" s="17">
        <f t="shared" si="18"/>
        <v>671.2</v>
      </c>
      <c r="K80" s="29"/>
      <c r="L80" s="19">
        <f t="shared" si="19"/>
        <v>1347</v>
      </c>
      <c r="M80" s="6"/>
      <c r="N80" s="20">
        <v>335.6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">
      <c r="A81" s="12">
        <v>3</v>
      </c>
      <c r="B81" s="21" t="s">
        <v>72</v>
      </c>
      <c r="C81" s="22" t="s">
        <v>39</v>
      </c>
      <c r="D81" s="22">
        <v>83011299</v>
      </c>
      <c r="E81" s="14">
        <v>257.2</v>
      </c>
      <c r="F81" s="14">
        <v>0</v>
      </c>
      <c r="G81" s="15"/>
      <c r="H81" s="16">
        <f t="shared" si="16"/>
        <v>257.2</v>
      </c>
      <c r="I81" s="17">
        <f t="shared" si="17"/>
        <v>257.2</v>
      </c>
      <c r="J81" s="17">
        <f t="shared" si="18"/>
        <v>596</v>
      </c>
      <c r="K81" s="29"/>
      <c r="L81" s="19">
        <f t="shared" si="19"/>
        <v>853.2</v>
      </c>
      <c r="M81" s="6"/>
      <c r="N81" s="20">
        <v>298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">
      <c r="A82" s="12">
        <v>4</v>
      </c>
      <c r="B82" s="47" t="s">
        <v>73</v>
      </c>
      <c r="C82" s="27" t="s">
        <v>30</v>
      </c>
      <c r="D82" s="23">
        <v>82863615</v>
      </c>
      <c r="E82" s="14">
        <v>0</v>
      </c>
      <c r="F82" s="14">
        <v>237.2</v>
      </c>
      <c r="G82" s="39"/>
      <c r="H82" s="16">
        <f t="shared" si="16"/>
        <v>237.2</v>
      </c>
      <c r="I82" s="17">
        <f t="shared" si="17"/>
        <v>237.2</v>
      </c>
      <c r="J82" s="17">
        <f t="shared" si="18"/>
        <v>453.4</v>
      </c>
      <c r="K82" s="29"/>
      <c r="L82" s="19">
        <f t="shared" si="19"/>
        <v>690.59999999999991</v>
      </c>
      <c r="M82" s="6"/>
      <c r="N82" s="20">
        <v>226.7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">
      <c r="A83" s="12">
        <v>5</v>
      </c>
      <c r="B83" s="26" t="s">
        <v>74</v>
      </c>
      <c r="C83" s="27" t="s">
        <v>23</v>
      </c>
      <c r="D83" s="27">
        <v>82834081</v>
      </c>
      <c r="E83" s="14">
        <v>274.3</v>
      </c>
      <c r="F83" s="14">
        <v>0</v>
      </c>
      <c r="G83" s="15"/>
      <c r="H83" s="16">
        <f t="shared" si="16"/>
        <v>274.3</v>
      </c>
      <c r="I83" s="17">
        <f t="shared" si="17"/>
        <v>274.3</v>
      </c>
      <c r="J83" s="17">
        <f t="shared" si="18"/>
        <v>360.6</v>
      </c>
      <c r="K83" s="29"/>
      <c r="L83" s="19">
        <f t="shared" si="19"/>
        <v>634.90000000000009</v>
      </c>
      <c r="M83" s="6"/>
      <c r="N83" s="20">
        <v>180.3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">
      <c r="A84" s="12">
        <v>6</v>
      </c>
      <c r="B84" s="31"/>
      <c r="C84" s="24"/>
      <c r="D84" s="24"/>
      <c r="E84" s="24"/>
      <c r="F84" s="24"/>
      <c r="G84" s="17"/>
      <c r="H84" s="16">
        <f t="shared" si="16"/>
        <v>0</v>
      </c>
      <c r="I84" s="17">
        <f t="shared" si="17"/>
        <v>0</v>
      </c>
      <c r="J84" s="17">
        <f t="shared" si="18"/>
        <v>0</v>
      </c>
      <c r="K84" s="29"/>
      <c r="L84" s="19">
        <f t="shared" si="19"/>
        <v>0</v>
      </c>
      <c r="M84" s="6"/>
      <c r="N84" s="20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">
      <c r="A85" s="12">
        <v>7</v>
      </c>
      <c r="B85" s="26"/>
      <c r="C85" s="27"/>
      <c r="D85" s="27"/>
      <c r="E85" s="14"/>
      <c r="F85" s="14"/>
      <c r="G85" s="15"/>
      <c r="H85" s="16">
        <f t="shared" si="16"/>
        <v>0</v>
      </c>
      <c r="I85" s="17">
        <f t="shared" si="17"/>
        <v>0</v>
      </c>
      <c r="J85" s="17">
        <f t="shared" si="18"/>
        <v>0</v>
      </c>
      <c r="K85" s="29"/>
      <c r="L85" s="19">
        <f t="shared" si="19"/>
        <v>0</v>
      </c>
      <c r="M85" s="6"/>
      <c r="N85" s="20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">
      <c r="A86" s="12">
        <v>8</v>
      </c>
      <c r="B86" s="13"/>
      <c r="C86" s="14"/>
      <c r="D86" s="30"/>
      <c r="E86" s="14"/>
      <c r="F86" s="14"/>
      <c r="G86" s="48"/>
      <c r="H86" s="16">
        <f t="shared" si="16"/>
        <v>0</v>
      </c>
      <c r="I86" s="17">
        <f t="shared" si="17"/>
        <v>0</v>
      </c>
      <c r="J86" s="17">
        <f t="shared" si="18"/>
        <v>0</v>
      </c>
      <c r="K86" s="29"/>
      <c r="L86" s="19">
        <f t="shared" si="19"/>
        <v>0</v>
      </c>
      <c r="M86" s="6"/>
      <c r="N86" s="20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">
      <c r="A87" s="12">
        <v>9</v>
      </c>
      <c r="B87" s="26"/>
      <c r="C87" s="27"/>
      <c r="D87" s="27"/>
      <c r="E87" s="14"/>
      <c r="F87" s="14"/>
      <c r="G87" s="15"/>
      <c r="H87" s="16">
        <f t="shared" si="16"/>
        <v>0</v>
      </c>
      <c r="I87" s="17">
        <f t="shared" si="17"/>
        <v>0</v>
      </c>
      <c r="J87" s="17">
        <f t="shared" si="18"/>
        <v>0</v>
      </c>
      <c r="K87" s="29"/>
      <c r="L87" s="19">
        <f t="shared" si="19"/>
        <v>0</v>
      </c>
      <c r="M87" s="6"/>
      <c r="N87" s="20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">
      <c r="A88" s="12">
        <v>10</v>
      </c>
      <c r="B88" s="26"/>
      <c r="C88" s="27"/>
      <c r="D88" s="27"/>
      <c r="E88" s="14"/>
      <c r="F88" s="28"/>
      <c r="G88" s="25"/>
      <c r="H88" s="16">
        <f t="shared" si="16"/>
        <v>0</v>
      </c>
      <c r="I88" s="17">
        <f t="shared" si="17"/>
        <v>0</v>
      </c>
      <c r="J88" s="17">
        <f t="shared" si="18"/>
        <v>0</v>
      </c>
      <c r="K88" s="18"/>
      <c r="L88" s="19">
        <f t="shared" si="19"/>
        <v>0</v>
      </c>
      <c r="M88" s="6"/>
      <c r="N88" s="38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">
      <c r="H89" s="4"/>
      <c r="I89" s="6"/>
    </row>
    <row r="90" spans="1:26" ht="15.75" customHeight="1" x14ac:dyDescent="0.2">
      <c r="A90" s="7" t="s">
        <v>75</v>
      </c>
      <c r="B90" s="6"/>
      <c r="C90" s="6"/>
      <c r="D90" s="6"/>
      <c r="E90" s="6"/>
      <c r="F90" s="6"/>
      <c r="G90" s="6"/>
      <c r="H90" s="8"/>
      <c r="I90" s="6"/>
      <c r="J90" s="6"/>
    </row>
    <row r="91" spans="1:26" ht="15.75" customHeight="1" x14ac:dyDescent="0.2">
      <c r="A91" s="7"/>
      <c r="B91" s="6"/>
      <c r="C91" s="6"/>
      <c r="D91" s="6"/>
      <c r="E91" s="6"/>
      <c r="F91" s="6"/>
      <c r="G91" s="6"/>
      <c r="H91" s="8"/>
      <c r="I91" s="6"/>
      <c r="J91" s="6"/>
    </row>
    <row r="92" spans="1:26" ht="15.75" customHeight="1" x14ac:dyDescent="0.2">
      <c r="A92" s="6"/>
      <c r="B92" s="9" t="s">
        <v>11</v>
      </c>
      <c r="C92" s="9" t="s">
        <v>12</v>
      </c>
      <c r="D92" s="9" t="s">
        <v>13</v>
      </c>
      <c r="E92" s="10" t="s">
        <v>14</v>
      </c>
      <c r="F92" s="10" t="s">
        <v>15</v>
      </c>
      <c r="G92" s="10" t="s">
        <v>16</v>
      </c>
      <c r="H92" s="11" t="s">
        <v>17</v>
      </c>
      <c r="I92" s="11" t="s">
        <v>6</v>
      </c>
      <c r="J92" s="10" t="s">
        <v>7</v>
      </c>
      <c r="K92" s="10" t="s">
        <v>18</v>
      </c>
      <c r="L92" s="10" t="s">
        <v>8</v>
      </c>
      <c r="M92" s="10" t="s">
        <v>19</v>
      </c>
      <c r="N92" s="10" t="s">
        <v>9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">
      <c r="A93" s="12">
        <v>1</v>
      </c>
      <c r="B93" s="21" t="s">
        <v>76</v>
      </c>
      <c r="C93" s="22" t="s">
        <v>26</v>
      </c>
      <c r="D93" s="22">
        <v>82861778</v>
      </c>
      <c r="E93" s="14">
        <v>385.3</v>
      </c>
      <c r="F93" s="14">
        <v>386.6</v>
      </c>
      <c r="G93" s="15"/>
      <c r="H93" s="16">
        <f t="shared" ref="H93:H122" si="20">SUM(E93:G93)</f>
        <v>771.90000000000009</v>
      </c>
      <c r="I93" s="17">
        <f t="shared" ref="I93:I122" si="21">H93-IF(COUNTA(E93:G93)&gt;2,(MIN(E93,F93,G93)),0)</f>
        <v>771.90000000000009</v>
      </c>
      <c r="J93" s="17">
        <f t="shared" ref="J93:J122" si="22">N93*2</f>
        <v>777.4</v>
      </c>
      <c r="K93" s="29"/>
      <c r="L93" s="19">
        <f t="shared" ref="L93:L122" si="23">I93+J93</f>
        <v>1549.3000000000002</v>
      </c>
      <c r="M93" s="29"/>
      <c r="N93" s="20">
        <v>388.7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">
      <c r="A94" s="12">
        <v>2</v>
      </c>
      <c r="B94" s="26" t="s">
        <v>77</v>
      </c>
      <c r="C94" s="27" t="s">
        <v>26</v>
      </c>
      <c r="D94" s="27">
        <v>82917017</v>
      </c>
      <c r="E94" s="14">
        <v>359.9</v>
      </c>
      <c r="F94" s="14">
        <v>375.7</v>
      </c>
      <c r="G94" s="15"/>
      <c r="H94" s="16">
        <f t="shared" si="20"/>
        <v>735.59999999999991</v>
      </c>
      <c r="I94" s="17">
        <f t="shared" si="21"/>
        <v>735.59999999999991</v>
      </c>
      <c r="J94" s="17">
        <f t="shared" si="22"/>
        <v>757.6</v>
      </c>
      <c r="K94" s="29"/>
      <c r="L94" s="19">
        <f t="shared" si="23"/>
        <v>1493.1999999999998</v>
      </c>
      <c r="M94" s="29"/>
      <c r="N94" s="20">
        <v>378.8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">
      <c r="A95" s="12">
        <v>3</v>
      </c>
      <c r="B95" s="13" t="s">
        <v>78</v>
      </c>
      <c r="C95" s="14" t="s">
        <v>56</v>
      </c>
      <c r="D95" s="14">
        <v>82851195</v>
      </c>
      <c r="E95" s="14">
        <v>372.5</v>
      </c>
      <c r="F95" s="14">
        <v>386.2</v>
      </c>
      <c r="G95" s="15"/>
      <c r="H95" s="16">
        <f t="shared" si="20"/>
        <v>758.7</v>
      </c>
      <c r="I95" s="17">
        <f t="shared" si="21"/>
        <v>758.7</v>
      </c>
      <c r="J95" s="17">
        <f t="shared" si="22"/>
        <v>729.4</v>
      </c>
      <c r="K95" s="29"/>
      <c r="L95" s="19">
        <f t="shared" si="23"/>
        <v>1488.1</v>
      </c>
      <c r="M95" s="29"/>
      <c r="N95" s="20">
        <v>364.7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">
      <c r="A96" s="12">
        <v>4</v>
      </c>
      <c r="B96" s="13" t="s">
        <v>79</v>
      </c>
      <c r="C96" s="14" t="s">
        <v>23</v>
      </c>
      <c r="D96" s="14">
        <v>82900978</v>
      </c>
      <c r="E96" s="14">
        <v>367.2</v>
      </c>
      <c r="F96" s="14">
        <v>350.5</v>
      </c>
      <c r="G96" s="15"/>
      <c r="H96" s="16">
        <f t="shared" si="20"/>
        <v>717.7</v>
      </c>
      <c r="I96" s="17">
        <f t="shared" si="21"/>
        <v>717.7</v>
      </c>
      <c r="J96" s="17">
        <f t="shared" si="22"/>
        <v>722.8</v>
      </c>
      <c r="K96" s="29"/>
      <c r="L96" s="19">
        <f t="shared" si="23"/>
        <v>1440.5</v>
      </c>
      <c r="M96" s="29"/>
      <c r="N96" s="20">
        <v>361.4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">
      <c r="A97" s="12">
        <v>5</v>
      </c>
      <c r="B97" s="26" t="s">
        <v>80</v>
      </c>
      <c r="C97" s="27" t="s">
        <v>26</v>
      </c>
      <c r="D97" s="27">
        <v>82906738</v>
      </c>
      <c r="E97" s="14">
        <v>339.5</v>
      </c>
      <c r="F97" s="14">
        <v>338.2</v>
      </c>
      <c r="G97" s="15"/>
      <c r="H97" s="16">
        <f t="shared" si="20"/>
        <v>677.7</v>
      </c>
      <c r="I97" s="17">
        <f t="shared" si="21"/>
        <v>677.7</v>
      </c>
      <c r="J97" s="17">
        <f t="shared" si="22"/>
        <v>727.8</v>
      </c>
      <c r="K97" s="29"/>
      <c r="L97" s="19">
        <f t="shared" si="23"/>
        <v>1405.5</v>
      </c>
      <c r="M97" s="29"/>
      <c r="N97" s="20">
        <v>363.9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">
      <c r="A98" s="12">
        <v>6</v>
      </c>
      <c r="B98" s="13" t="s">
        <v>81</v>
      </c>
      <c r="C98" s="14" t="s">
        <v>48</v>
      </c>
      <c r="D98" s="14">
        <v>82842977</v>
      </c>
      <c r="E98" s="14">
        <v>360.1</v>
      </c>
      <c r="F98" s="14">
        <v>346.1</v>
      </c>
      <c r="G98" s="15"/>
      <c r="H98" s="16">
        <f t="shared" si="20"/>
        <v>706.2</v>
      </c>
      <c r="I98" s="17">
        <f t="shared" si="21"/>
        <v>706.2</v>
      </c>
      <c r="J98" s="17">
        <f t="shared" si="22"/>
        <v>651</v>
      </c>
      <c r="K98" s="29"/>
      <c r="L98" s="19">
        <f t="shared" si="23"/>
        <v>1357.2</v>
      </c>
      <c r="M98" s="29"/>
      <c r="N98" s="20">
        <v>325.5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">
      <c r="A99" s="12">
        <v>7</v>
      </c>
      <c r="B99" s="13" t="s">
        <v>82</v>
      </c>
      <c r="C99" s="14" t="s">
        <v>26</v>
      </c>
      <c r="D99" s="14">
        <v>82967015</v>
      </c>
      <c r="E99" s="14">
        <v>327.39999999999998</v>
      </c>
      <c r="F99" s="14">
        <v>322.89999999999998</v>
      </c>
      <c r="G99" s="25"/>
      <c r="H99" s="16">
        <f t="shared" si="20"/>
        <v>650.29999999999995</v>
      </c>
      <c r="I99" s="17">
        <f t="shared" si="21"/>
        <v>650.29999999999995</v>
      </c>
      <c r="J99" s="17">
        <f t="shared" si="22"/>
        <v>640.6</v>
      </c>
      <c r="K99" s="18"/>
      <c r="L99" s="19">
        <f t="shared" si="23"/>
        <v>1290.9000000000001</v>
      </c>
      <c r="M99" s="29"/>
      <c r="N99" s="20">
        <v>320.3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">
      <c r="A100" s="12">
        <v>8</v>
      </c>
      <c r="B100" s="13" t="s">
        <v>83</v>
      </c>
      <c r="C100" s="14" t="s">
        <v>23</v>
      </c>
      <c r="D100" s="14">
        <v>82958017</v>
      </c>
      <c r="E100" s="14">
        <v>338.4</v>
      </c>
      <c r="F100" s="14">
        <v>325</v>
      </c>
      <c r="G100" s="15"/>
      <c r="H100" s="16">
        <f t="shared" si="20"/>
        <v>663.4</v>
      </c>
      <c r="I100" s="17">
        <f t="shared" si="21"/>
        <v>663.4</v>
      </c>
      <c r="J100" s="17">
        <f t="shared" si="22"/>
        <v>626.4</v>
      </c>
      <c r="K100" s="29"/>
      <c r="L100" s="19">
        <f t="shared" si="23"/>
        <v>1289.8</v>
      </c>
      <c r="M100" s="29"/>
      <c r="N100" s="20">
        <v>313.2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">
      <c r="A101" s="12">
        <v>9</v>
      </c>
      <c r="B101" s="13" t="s">
        <v>84</v>
      </c>
      <c r="C101" s="14" t="s">
        <v>39</v>
      </c>
      <c r="D101" s="14">
        <v>83011485</v>
      </c>
      <c r="E101" s="14">
        <v>285</v>
      </c>
      <c r="F101" s="14">
        <v>319.39999999999998</v>
      </c>
      <c r="G101" s="25"/>
      <c r="H101" s="16">
        <f t="shared" si="20"/>
        <v>604.4</v>
      </c>
      <c r="I101" s="17">
        <f t="shared" si="21"/>
        <v>604.4</v>
      </c>
      <c r="J101" s="17">
        <f t="shared" si="22"/>
        <v>643.79999999999995</v>
      </c>
      <c r="K101" s="18"/>
      <c r="L101" s="19">
        <f t="shared" si="23"/>
        <v>1248.1999999999998</v>
      </c>
      <c r="M101" s="29"/>
      <c r="N101" s="20">
        <v>321.89999999999998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">
      <c r="A102" s="12">
        <v>10</v>
      </c>
      <c r="B102" s="13" t="s">
        <v>85</v>
      </c>
      <c r="C102" s="14" t="s">
        <v>21</v>
      </c>
      <c r="D102" s="14">
        <v>82822247</v>
      </c>
      <c r="E102" s="14">
        <v>309.10000000000002</v>
      </c>
      <c r="F102" s="14">
        <v>291</v>
      </c>
      <c r="G102" s="15"/>
      <c r="H102" s="16">
        <f t="shared" si="20"/>
        <v>600.1</v>
      </c>
      <c r="I102" s="17">
        <f t="shared" si="21"/>
        <v>600.1</v>
      </c>
      <c r="J102" s="17">
        <f t="shared" si="22"/>
        <v>627.20000000000005</v>
      </c>
      <c r="K102" s="29"/>
      <c r="L102" s="19">
        <f t="shared" si="23"/>
        <v>1227.3000000000002</v>
      </c>
      <c r="M102" s="29"/>
      <c r="N102" s="20">
        <v>313.60000000000002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">
      <c r="A103" s="12">
        <v>11</v>
      </c>
      <c r="B103" s="13" t="s">
        <v>86</v>
      </c>
      <c r="C103" s="14" t="s">
        <v>21</v>
      </c>
      <c r="D103" s="14">
        <v>82865279</v>
      </c>
      <c r="E103" s="14">
        <v>284.8</v>
      </c>
      <c r="F103" s="14">
        <v>304.89999999999998</v>
      </c>
      <c r="G103" s="15"/>
      <c r="H103" s="16">
        <f t="shared" si="20"/>
        <v>589.70000000000005</v>
      </c>
      <c r="I103" s="17">
        <f t="shared" si="21"/>
        <v>589.70000000000005</v>
      </c>
      <c r="J103" s="17">
        <f t="shared" si="22"/>
        <v>573</v>
      </c>
      <c r="K103" s="29"/>
      <c r="L103" s="19">
        <f t="shared" si="23"/>
        <v>1162.7</v>
      </c>
      <c r="M103" s="29"/>
      <c r="N103" s="20">
        <v>286.5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">
      <c r="A104" s="12">
        <v>12</v>
      </c>
      <c r="B104" s="13" t="s">
        <v>87</v>
      </c>
      <c r="C104" s="14" t="s">
        <v>56</v>
      </c>
      <c r="D104" s="14">
        <v>82997445</v>
      </c>
      <c r="E104" s="14">
        <v>265.8</v>
      </c>
      <c r="F104" s="14">
        <v>277.2</v>
      </c>
      <c r="G104" s="15"/>
      <c r="H104" s="16">
        <f t="shared" si="20"/>
        <v>543</v>
      </c>
      <c r="I104" s="17">
        <f t="shared" si="21"/>
        <v>543</v>
      </c>
      <c r="J104" s="17">
        <f t="shared" si="22"/>
        <v>606.79999999999995</v>
      </c>
      <c r="K104" s="29"/>
      <c r="L104" s="19">
        <f t="shared" si="23"/>
        <v>1149.8</v>
      </c>
      <c r="M104" s="29"/>
      <c r="N104" s="20">
        <v>303.39999999999998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">
      <c r="A105" s="12">
        <v>13</v>
      </c>
      <c r="B105" s="13" t="s">
        <v>88</v>
      </c>
      <c r="C105" s="14" t="s">
        <v>23</v>
      </c>
      <c r="D105" s="14">
        <v>82909962</v>
      </c>
      <c r="E105" s="24">
        <v>358.5</v>
      </c>
      <c r="F105" s="24">
        <v>0</v>
      </c>
      <c r="G105" s="17"/>
      <c r="H105" s="16">
        <f t="shared" si="20"/>
        <v>358.5</v>
      </c>
      <c r="I105" s="17">
        <f t="shared" si="21"/>
        <v>358.5</v>
      </c>
      <c r="J105" s="17">
        <f t="shared" si="22"/>
        <v>739.4</v>
      </c>
      <c r="K105" s="29"/>
      <c r="L105" s="19">
        <f t="shared" si="23"/>
        <v>1097.9000000000001</v>
      </c>
      <c r="M105" s="29"/>
      <c r="N105" s="20">
        <v>369.7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">
      <c r="A106" s="12">
        <v>14</v>
      </c>
      <c r="B106" s="13" t="s">
        <v>89</v>
      </c>
      <c r="C106" s="14" t="s">
        <v>23</v>
      </c>
      <c r="D106" s="14">
        <v>82956600</v>
      </c>
      <c r="E106" s="14">
        <v>305.3</v>
      </c>
      <c r="F106" s="14">
        <v>252.5</v>
      </c>
      <c r="G106" s="15"/>
      <c r="H106" s="16">
        <f t="shared" si="20"/>
        <v>557.79999999999995</v>
      </c>
      <c r="I106" s="17">
        <f t="shared" si="21"/>
        <v>557.79999999999995</v>
      </c>
      <c r="J106" s="17">
        <f t="shared" si="22"/>
        <v>525.79999999999995</v>
      </c>
      <c r="K106" s="29"/>
      <c r="L106" s="19">
        <f t="shared" si="23"/>
        <v>1083.5999999999999</v>
      </c>
      <c r="M106" s="29"/>
      <c r="N106" s="20">
        <v>262.89999999999998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">
      <c r="A107" s="12">
        <v>15</v>
      </c>
      <c r="B107" s="13" t="s">
        <v>90</v>
      </c>
      <c r="C107" s="14" t="s">
        <v>21</v>
      </c>
      <c r="D107" s="23">
        <v>82756218</v>
      </c>
      <c r="E107" s="14">
        <v>0</v>
      </c>
      <c r="F107" s="14">
        <v>297.7</v>
      </c>
      <c r="G107" s="15"/>
      <c r="H107" s="16">
        <f t="shared" si="20"/>
        <v>297.7</v>
      </c>
      <c r="I107" s="17">
        <f t="shared" si="21"/>
        <v>297.7</v>
      </c>
      <c r="J107" s="17">
        <f t="shared" si="22"/>
        <v>637.79999999999995</v>
      </c>
      <c r="K107" s="29"/>
      <c r="L107" s="19">
        <f t="shared" si="23"/>
        <v>935.5</v>
      </c>
      <c r="M107" s="29"/>
      <c r="N107" s="20">
        <v>318.89999999999998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">
      <c r="A108" s="12">
        <v>16</v>
      </c>
      <c r="B108" s="26" t="s">
        <v>91</v>
      </c>
      <c r="C108" s="27" t="s">
        <v>26</v>
      </c>
      <c r="D108" s="27">
        <v>83004081</v>
      </c>
      <c r="E108" s="14">
        <v>149.30000000000001</v>
      </c>
      <c r="F108" s="14">
        <v>0</v>
      </c>
      <c r="G108" s="15"/>
      <c r="H108" s="16">
        <f t="shared" si="20"/>
        <v>149.30000000000001</v>
      </c>
      <c r="I108" s="17">
        <f t="shared" si="21"/>
        <v>149.30000000000001</v>
      </c>
      <c r="J108" s="17">
        <f t="shared" si="22"/>
        <v>523.6</v>
      </c>
      <c r="K108" s="29"/>
      <c r="L108" s="19">
        <f t="shared" si="23"/>
        <v>672.90000000000009</v>
      </c>
      <c r="M108" s="29"/>
      <c r="N108" s="20">
        <v>261.8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">
      <c r="A109" s="12">
        <v>17</v>
      </c>
      <c r="B109" s="13" t="s">
        <v>92</v>
      </c>
      <c r="C109" s="14" t="s">
        <v>39</v>
      </c>
      <c r="D109" s="14">
        <v>82975461</v>
      </c>
      <c r="E109" s="14">
        <v>342.9</v>
      </c>
      <c r="F109" s="14">
        <v>0</v>
      </c>
      <c r="G109" s="15"/>
      <c r="H109" s="16">
        <f t="shared" si="20"/>
        <v>342.9</v>
      </c>
      <c r="I109" s="17">
        <f t="shared" si="21"/>
        <v>342.9</v>
      </c>
      <c r="J109" s="17">
        <f t="shared" si="22"/>
        <v>0</v>
      </c>
      <c r="K109" s="29"/>
      <c r="L109" s="19">
        <f t="shared" si="23"/>
        <v>342.9</v>
      </c>
      <c r="M109" s="29"/>
      <c r="N109" s="20">
        <v>0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">
      <c r="A110" s="12">
        <v>18</v>
      </c>
      <c r="B110" s="47" t="s">
        <v>93</v>
      </c>
      <c r="C110" s="14" t="s">
        <v>94</v>
      </c>
      <c r="D110" s="34">
        <v>82847615</v>
      </c>
      <c r="E110" s="14">
        <v>0</v>
      </c>
      <c r="F110" s="14">
        <v>331.7</v>
      </c>
      <c r="G110" s="39"/>
      <c r="H110" s="16">
        <f t="shared" si="20"/>
        <v>331.7</v>
      </c>
      <c r="I110" s="17">
        <f t="shared" si="21"/>
        <v>331.7</v>
      </c>
      <c r="J110" s="17">
        <f t="shared" si="22"/>
        <v>0</v>
      </c>
      <c r="K110" s="29"/>
      <c r="L110" s="19">
        <f t="shared" si="23"/>
        <v>331.7</v>
      </c>
      <c r="M110" s="6"/>
      <c r="N110" s="20">
        <v>0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">
      <c r="A111" s="12">
        <v>19</v>
      </c>
      <c r="B111" s="13" t="s">
        <v>95</v>
      </c>
      <c r="C111" s="14" t="s">
        <v>94</v>
      </c>
      <c r="D111" s="14">
        <v>83000010</v>
      </c>
      <c r="E111" s="14">
        <v>0</v>
      </c>
      <c r="F111" s="14">
        <v>277.60000000000002</v>
      </c>
      <c r="G111" s="15"/>
      <c r="H111" s="16">
        <f t="shared" si="20"/>
        <v>277.60000000000002</v>
      </c>
      <c r="I111" s="17">
        <f t="shared" si="21"/>
        <v>277.60000000000002</v>
      </c>
      <c r="J111" s="17">
        <f t="shared" si="22"/>
        <v>0</v>
      </c>
      <c r="K111" s="29"/>
      <c r="L111" s="19">
        <f t="shared" si="23"/>
        <v>277.60000000000002</v>
      </c>
      <c r="M111" s="6"/>
      <c r="N111" s="20">
        <v>0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">
      <c r="A112" s="12">
        <v>20</v>
      </c>
      <c r="B112" s="13" t="s">
        <v>96</v>
      </c>
      <c r="C112" s="14" t="s">
        <v>21</v>
      </c>
      <c r="D112" s="14">
        <v>82963789</v>
      </c>
      <c r="E112" s="14">
        <v>227.2</v>
      </c>
      <c r="F112" s="14">
        <v>0</v>
      </c>
      <c r="G112" s="15"/>
      <c r="H112" s="16">
        <f t="shared" si="20"/>
        <v>227.2</v>
      </c>
      <c r="I112" s="17">
        <f t="shared" si="21"/>
        <v>227.2</v>
      </c>
      <c r="J112" s="17">
        <f t="shared" si="22"/>
        <v>0</v>
      </c>
      <c r="K112" s="29"/>
      <c r="L112" s="19">
        <f t="shared" si="23"/>
        <v>227.2</v>
      </c>
      <c r="M112" s="29"/>
      <c r="N112" s="20">
        <v>0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">
      <c r="A113" s="12">
        <v>21</v>
      </c>
      <c r="B113" s="13" t="s">
        <v>97</v>
      </c>
      <c r="C113" s="14" t="s">
        <v>48</v>
      </c>
      <c r="D113" s="14">
        <v>82865473</v>
      </c>
      <c r="E113" s="14">
        <v>197.5</v>
      </c>
      <c r="F113" s="14">
        <v>0</v>
      </c>
      <c r="G113" s="15"/>
      <c r="H113" s="16">
        <f t="shared" si="20"/>
        <v>197.5</v>
      </c>
      <c r="I113" s="17">
        <f t="shared" si="21"/>
        <v>197.5</v>
      </c>
      <c r="J113" s="17">
        <f t="shared" si="22"/>
        <v>0</v>
      </c>
      <c r="K113" s="29"/>
      <c r="L113" s="19">
        <f t="shared" si="23"/>
        <v>197.5</v>
      </c>
      <c r="M113" s="29"/>
      <c r="N113" s="20">
        <v>0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">
      <c r="A114" s="12">
        <v>22</v>
      </c>
      <c r="B114" s="13" t="s">
        <v>98</v>
      </c>
      <c r="C114" s="14" t="s">
        <v>56</v>
      </c>
      <c r="D114" s="14">
        <v>83005774</v>
      </c>
      <c r="E114" s="14">
        <v>178.2</v>
      </c>
      <c r="F114" s="14">
        <v>0</v>
      </c>
      <c r="G114" s="15"/>
      <c r="H114" s="16">
        <f t="shared" si="20"/>
        <v>178.2</v>
      </c>
      <c r="I114" s="17">
        <f t="shared" si="21"/>
        <v>178.2</v>
      </c>
      <c r="J114" s="17">
        <f t="shared" si="22"/>
        <v>0</v>
      </c>
      <c r="K114" s="29"/>
      <c r="L114" s="19">
        <f t="shared" si="23"/>
        <v>178.2</v>
      </c>
      <c r="M114" s="29"/>
      <c r="N114" s="20">
        <v>0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">
      <c r="A115" s="12">
        <v>23</v>
      </c>
      <c r="B115" s="13"/>
      <c r="C115" s="14"/>
      <c r="D115" s="14"/>
      <c r="E115" s="14"/>
      <c r="F115" s="14"/>
      <c r="G115" s="15"/>
      <c r="H115" s="16">
        <f t="shared" si="20"/>
        <v>0</v>
      </c>
      <c r="I115" s="17">
        <f t="shared" si="21"/>
        <v>0</v>
      </c>
      <c r="J115" s="17">
        <f t="shared" si="22"/>
        <v>0</v>
      </c>
      <c r="K115" s="29"/>
      <c r="L115" s="19">
        <f t="shared" si="23"/>
        <v>0</v>
      </c>
      <c r="M115" s="29"/>
      <c r="N115" s="20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">
      <c r="A116" s="12">
        <v>24</v>
      </c>
      <c r="B116" s="13"/>
      <c r="C116" s="14"/>
      <c r="D116" s="14"/>
      <c r="E116" s="14"/>
      <c r="F116" s="14"/>
      <c r="G116" s="15"/>
      <c r="H116" s="16">
        <f t="shared" si="20"/>
        <v>0</v>
      </c>
      <c r="I116" s="17">
        <f t="shared" si="21"/>
        <v>0</v>
      </c>
      <c r="J116" s="17">
        <f t="shared" si="22"/>
        <v>0</v>
      </c>
      <c r="K116" s="29"/>
      <c r="L116" s="19">
        <f t="shared" si="23"/>
        <v>0</v>
      </c>
      <c r="M116" s="29"/>
      <c r="N116" s="20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">
      <c r="A117" s="12">
        <v>25</v>
      </c>
      <c r="B117" s="13"/>
      <c r="C117" s="14"/>
      <c r="D117" s="14"/>
      <c r="E117" s="14"/>
      <c r="F117" s="28"/>
      <c r="G117" s="25"/>
      <c r="H117" s="16">
        <f t="shared" si="20"/>
        <v>0</v>
      </c>
      <c r="I117" s="17">
        <f t="shared" si="21"/>
        <v>0</v>
      </c>
      <c r="J117" s="17">
        <f t="shared" si="22"/>
        <v>0</v>
      </c>
      <c r="K117" s="18"/>
      <c r="L117" s="19">
        <f t="shared" si="23"/>
        <v>0</v>
      </c>
      <c r="M117" s="6"/>
      <c r="N117" s="20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">
      <c r="A118" s="12">
        <v>26</v>
      </c>
      <c r="B118" s="13"/>
      <c r="C118" s="14"/>
      <c r="D118" s="14"/>
      <c r="E118" s="14"/>
      <c r="F118" s="28"/>
      <c r="G118" s="25"/>
      <c r="H118" s="16">
        <f t="shared" si="20"/>
        <v>0</v>
      </c>
      <c r="I118" s="17">
        <f t="shared" si="21"/>
        <v>0</v>
      </c>
      <c r="J118" s="17">
        <f t="shared" si="22"/>
        <v>0</v>
      </c>
      <c r="K118" s="18"/>
      <c r="L118" s="19">
        <f t="shared" si="23"/>
        <v>0</v>
      </c>
      <c r="M118" s="6"/>
      <c r="N118" s="20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">
      <c r="A119" s="12">
        <v>27</v>
      </c>
      <c r="B119" s="13"/>
      <c r="C119" s="28"/>
      <c r="D119" s="28"/>
      <c r="E119" s="28"/>
      <c r="F119" s="28"/>
      <c r="G119" s="25"/>
      <c r="H119" s="16">
        <f t="shared" si="20"/>
        <v>0</v>
      </c>
      <c r="I119" s="17">
        <f t="shared" si="21"/>
        <v>0</v>
      </c>
      <c r="J119" s="17">
        <f t="shared" si="22"/>
        <v>0</v>
      </c>
      <c r="K119" s="18"/>
      <c r="L119" s="19">
        <f t="shared" si="23"/>
        <v>0</v>
      </c>
      <c r="M119" s="6"/>
      <c r="N119" s="20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">
      <c r="A120" s="12">
        <v>28</v>
      </c>
      <c r="B120" s="13"/>
      <c r="C120" s="28"/>
      <c r="D120" s="28"/>
      <c r="E120" s="28"/>
      <c r="F120" s="28"/>
      <c r="G120" s="25"/>
      <c r="H120" s="16">
        <f t="shared" si="20"/>
        <v>0</v>
      </c>
      <c r="I120" s="17">
        <f t="shared" si="21"/>
        <v>0</v>
      </c>
      <c r="J120" s="17">
        <f t="shared" si="22"/>
        <v>0</v>
      </c>
      <c r="K120" s="18"/>
      <c r="L120" s="19">
        <f t="shared" si="23"/>
        <v>0</v>
      </c>
      <c r="M120" s="6"/>
      <c r="N120" s="20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">
      <c r="A121" s="12">
        <v>29</v>
      </c>
      <c r="B121" s="13"/>
      <c r="C121" s="28"/>
      <c r="D121" s="28"/>
      <c r="E121" s="28"/>
      <c r="F121" s="28"/>
      <c r="G121" s="25"/>
      <c r="H121" s="16">
        <f t="shared" si="20"/>
        <v>0</v>
      </c>
      <c r="I121" s="17">
        <f t="shared" si="21"/>
        <v>0</v>
      </c>
      <c r="J121" s="17">
        <f t="shared" si="22"/>
        <v>0</v>
      </c>
      <c r="K121" s="18"/>
      <c r="L121" s="19">
        <f t="shared" si="23"/>
        <v>0</v>
      </c>
      <c r="M121" s="6"/>
      <c r="N121" s="20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">
      <c r="A122" s="6">
        <v>30</v>
      </c>
      <c r="B122" s="49"/>
      <c r="C122" s="50"/>
      <c r="D122" s="50"/>
      <c r="E122" s="50"/>
      <c r="F122" s="50"/>
      <c r="G122" s="51"/>
      <c r="H122" s="52">
        <f t="shared" si="20"/>
        <v>0</v>
      </c>
      <c r="I122" s="53">
        <f t="shared" si="21"/>
        <v>0</v>
      </c>
      <c r="J122" s="53">
        <f t="shared" si="22"/>
        <v>0</v>
      </c>
      <c r="K122" s="18"/>
      <c r="L122" s="20">
        <f t="shared" si="23"/>
        <v>0</v>
      </c>
      <c r="M122" s="6"/>
      <c r="N122" s="20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">
      <c r="A123" s="6"/>
      <c r="B123" s="6"/>
      <c r="C123" s="6"/>
      <c r="D123" s="6"/>
      <c r="E123" s="6"/>
      <c r="F123" s="6"/>
      <c r="G123" s="6"/>
      <c r="H123" s="8"/>
      <c r="I123" s="6"/>
      <c r="J123" s="6"/>
    </row>
    <row r="124" spans="1:26" ht="15.75" customHeight="1" x14ac:dyDescent="0.2">
      <c r="H124" s="4"/>
    </row>
    <row r="125" spans="1:26" ht="15.75" customHeight="1" x14ac:dyDescent="0.2">
      <c r="B125" s="6"/>
      <c r="C125" s="6"/>
      <c r="D125" s="6"/>
      <c r="E125" s="6"/>
      <c r="F125" s="6"/>
      <c r="G125" s="6"/>
      <c r="H125" s="8"/>
      <c r="J125" s="6"/>
    </row>
    <row r="126" spans="1:26" ht="15.75" customHeight="1" x14ac:dyDescent="0.2">
      <c r="A126" s="7" t="s">
        <v>99</v>
      </c>
      <c r="B126" s="6"/>
      <c r="C126" s="6"/>
      <c r="D126" s="6"/>
      <c r="E126" s="6"/>
      <c r="F126" s="6"/>
      <c r="G126" s="6"/>
      <c r="H126" s="8"/>
      <c r="J126" s="6"/>
    </row>
    <row r="127" spans="1:26" ht="15.75" customHeight="1" x14ac:dyDescent="0.2">
      <c r="A127" s="7"/>
      <c r="B127" s="6"/>
      <c r="C127" s="6"/>
      <c r="D127" s="6"/>
      <c r="E127" s="6"/>
      <c r="F127" s="6"/>
      <c r="G127" s="6"/>
      <c r="H127" s="8"/>
      <c r="J127" s="6"/>
    </row>
    <row r="128" spans="1:26" ht="15.75" customHeight="1" x14ac:dyDescent="0.2">
      <c r="A128" s="6"/>
      <c r="B128" s="9" t="s">
        <v>11</v>
      </c>
      <c r="C128" s="9" t="s">
        <v>12</v>
      </c>
      <c r="D128" s="9" t="s">
        <v>13</v>
      </c>
      <c r="E128" s="10" t="s">
        <v>14</v>
      </c>
      <c r="F128" s="10" t="s">
        <v>15</v>
      </c>
      <c r="G128" s="10" t="s">
        <v>16</v>
      </c>
      <c r="H128" s="11" t="s">
        <v>17</v>
      </c>
      <c r="I128" s="11" t="s">
        <v>6</v>
      </c>
      <c r="J128" s="10" t="s">
        <v>7</v>
      </c>
      <c r="K128" s="10" t="s">
        <v>18</v>
      </c>
      <c r="L128" s="10" t="s">
        <v>8</v>
      </c>
      <c r="M128" s="10" t="s">
        <v>19</v>
      </c>
      <c r="N128" s="10" t="s">
        <v>9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">
      <c r="A129" s="12">
        <v>1</v>
      </c>
      <c r="B129" s="21"/>
      <c r="C129" s="22"/>
      <c r="D129" s="22"/>
      <c r="E129" s="24"/>
      <c r="F129" s="24"/>
      <c r="G129" s="54"/>
      <c r="H129" s="16">
        <f t="shared" ref="H129:H138" si="24">SUM(E129:G129)</f>
        <v>0</v>
      </c>
      <c r="I129" s="17">
        <f t="shared" ref="I129:I138" si="25">H129-IF(COUNTA(E129:G129)&gt;2,(MIN(E129,F129,G129)),0)</f>
        <v>0</v>
      </c>
      <c r="J129" s="17">
        <f t="shared" ref="J129:J138" si="26">N129*2</f>
        <v>0</v>
      </c>
      <c r="K129" s="18"/>
      <c r="L129" s="19">
        <f t="shared" ref="L129:L138" si="27">I129+J129</f>
        <v>0</v>
      </c>
      <c r="M129" s="6"/>
      <c r="N129" s="20"/>
    </row>
    <row r="130" spans="1:26" ht="15.75" customHeight="1" x14ac:dyDescent="0.2">
      <c r="A130" s="12">
        <v>2</v>
      </c>
      <c r="B130" s="26"/>
      <c r="C130" s="27"/>
      <c r="D130" s="27"/>
      <c r="E130" s="14"/>
      <c r="F130" s="28"/>
      <c r="G130" s="25"/>
      <c r="H130" s="16">
        <f t="shared" si="24"/>
        <v>0</v>
      </c>
      <c r="I130" s="17">
        <f t="shared" si="25"/>
        <v>0</v>
      </c>
      <c r="J130" s="17">
        <f t="shared" si="26"/>
        <v>0</v>
      </c>
      <c r="K130" s="18"/>
      <c r="L130" s="19">
        <f t="shared" si="27"/>
        <v>0</v>
      </c>
      <c r="M130" s="6"/>
      <c r="N130" s="38"/>
    </row>
    <row r="131" spans="1:26" ht="15.75" customHeight="1" x14ac:dyDescent="0.2">
      <c r="A131" s="12">
        <v>3</v>
      </c>
      <c r="B131" s="13"/>
      <c r="C131" s="14"/>
      <c r="D131" s="28"/>
      <c r="E131" s="28"/>
      <c r="F131" s="28"/>
      <c r="G131" s="25"/>
      <c r="H131" s="16">
        <f t="shared" si="24"/>
        <v>0</v>
      </c>
      <c r="I131" s="17">
        <f t="shared" si="25"/>
        <v>0</v>
      </c>
      <c r="J131" s="17">
        <f t="shared" si="26"/>
        <v>0</v>
      </c>
      <c r="K131" s="18"/>
      <c r="L131" s="19">
        <f t="shared" si="27"/>
        <v>0</v>
      </c>
      <c r="M131" s="6"/>
      <c r="N131" s="38"/>
    </row>
    <row r="132" spans="1:26" ht="15.75" customHeight="1" x14ac:dyDescent="0.2">
      <c r="A132" s="12">
        <v>4</v>
      </c>
      <c r="B132" s="13"/>
      <c r="C132" s="14"/>
      <c r="D132" s="28"/>
      <c r="E132" s="28"/>
      <c r="F132" s="28"/>
      <c r="G132" s="25"/>
      <c r="H132" s="16">
        <f t="shared" si="24"/>
        <v>0</v>
      </c>
      <c r="I132" s="17">
        <f t="shared" si="25"/>
        <v>0</v>
      </c>
      <c r="J132" s="17">
        <f t="shared" si="26"/>
        <v>0</v>
      </c>
      <c r="K132" s="18"/>
      <c r="L132" s="19">
        <f t="shared" si="27"/>
        <v>0</v>
      </c>
      <c r="M132" s="6"/>
      <c r="N132" s="38"/>
    </row>
    <row r="133" spans="1:26" ht="15.75" customHeight="1" x14ac:dyDescent="0.2">
      <c r="A133" s="12">
        <v>5</v>
      </c>
      <c r="B133" s="13"/>
      <c r="C133" s="28"/>
      <c r="D133" s="28"/>
      <c r="E133" s="28"/>
      <c r="F133" s="28"/>
      <c r="G133" s="25"/>
      <c r="H133" s="16">
        <f t="shared" si="24"/>
        <v>0</v>
      </c>
      <c r="I133" s="17">
        <f t="shared" si="25"/>
        <v>0</v>
      </c>
      <c r="J133" s="17">
        <f t="shared" si="26"/>
        <v>0</v>
      </c>
      <c r="K133" s="18"/>
      <c r="L133" s="19">
        <f t="shared" si="27"/>
        <v>0</v>
      </c>
      <c r="M133" s="6"/>
      <c r="N133" s="38"/>
    </row>
    <row r="134" spans="1:26" ht="15.75" customHeight="1" x14ac:dyDescent="0.2">
      <c r="A134" s="12">
        <v>6</v>
      </c>
      <c r="B134" s="13"/>
      <c r="C134" s="28"/>
      <c r="D134" s="28"/>
      <c r="E134" s="28"/>
      <c r="F134" s="28"/>
      <c r="G134" s="25"/>
      <c r="H134" s="16">
        <f t="shared" si="24"/>
        <v>0</v>
      </c>
      <c r="I134" s="17">
        <f t="shared" si="25"/>
        <v>0</v>
      </c>
      <c r="J134" s="17">
        <f t="shared" si="26"/>
        <v>0</v>
      </c>
      <c r="K134" s="18"/>
      <c r="L134" s="19">
        <f t="shared" si="27"/>
        <v>0</v>
      </c>
      <c r="M134" s="6"/>
      <c r="N134" s="38"/>
    </row>
    <row r="135" spans="1:26" ht="15.75" customHeight="1" x14ac:dyDescent="0.2">
      <c r="A135" s="12">
        <v>7</v>
      </c>
      <c r="B135" s="13"/>
      <c r="C135" s="28"/>
      <c r="D135" s="28"/>
      <c r="E135" s="28"/>
      <c r="F135" s="28"/>
      <c r="G135" s="25"/>
      <c r="H135" s="16">
        <f t="shared" si="24"/>
        <v>0</v>
      </c>
      <c r="I135" s="17">
        <f t="shared" si="25"/>
        <v>0</v>
      </c>
      <c r="J135" s="17">
        <f t="shared" si="26"/>
        <v>0</v>
      </c>
      <c r="K135" s="18"/>
      <c r="L135" s="19">
        <f t="shared" si="27"/>
        <v>0</v>
      </c>
      <c r="M135" s="6"/>
      <c r="N135" s="38"/>
    </row>
    <row r="136" spans="1:26" ht="15.75" customHeight="1" x14ac:dyDescent="0.2">
      <c r="A136" s="12">
        <v>8</v>
      </c>
      <c r="B136" s="13"/>
      <c r="C136" s="28"/>
      <c r="D136" s="28"/>
      <c r="E136" s="28"/>
      <c r="F136" s="28"/>
      <c r="G136" s="25"/>
      <c r="H136" s="16">
        <f t="shared" si="24"/>
        <v>0</v>
      </c>
      <c r="I136" s="17">
        <f t="shared" si="25"/>
        <v>0</v>
      </c>
      <c r="J136" s="17">
        <f t="shared" si="26"/>
        <v>0</v>
      </c>
      <c r="K136" s="18"/>
      <c r="L136" s="19">
        <f t="shared" si="27"/>
        <v>0</v>
      </c>
      <c r="M136" s="6"/>
      <c r="N136" s="38"/>
    </row>
    <row r="137" spans="1:26" ht="15.75" customHeight="1" x14ac:dyDescent="0.2">
      <c r="A137" s="12">
        <v>9</v>
      </c>
      <c r="B137" s="13"/>
      <c r="C137" s="28"/>
      <c r="D137" s="28"/>
      <c r="E137" s="28"/>
      <c r="F137" s="28"/>
      <c r="G137" s="25"/>
      <c r="H137" s="16">
        <f t="shared" si="24"/>
        <v>0</v>
      </c>
      <c r="I137" s="17">
        <f t="shared" si="25"/>
        <v>0</v>
      </c>
      <c r="J137" s="17">
        <f t="shared" si="26"/>
        <v>0</v>
      </c>
      <c r="K137" s="18"/>
      <c r="L137" s="19">
        <f t="shared" si="27"/>
        <v>0</v>
      </c>
      <c r="M137" s="6"/>
      <c r="N137" s="38"/>
    </row>
    <row r="138" spans="1:26" ht="15.75" customHeight="1" x14ac:dyDescent="0.2">
      <c r="A138" s="12">
        <v>10</v>
      </c>
      <c r="B138" s="49"/>
      <c r="C138" s="50"/>
      <c r="D138" s="50"/>
      <c r="E138" s="50"/>
      <c r="F138" s="50"/>
      <c r="G138" s="51"/>
      <c r="H138" s="52">
        <f t="shared" si="24"/>
        <v>0</v>
      </c>
      <c r="I138" s="53">
        <f t="shared" si="25"/>
        <v>0</v>
      </c>
      <c r="J138" s="53">
        <f t="shared" si="26"/>
        <v>0</v>
      </c>
      <c r="K138" s="18"/>
      <c r="L138" s="20">
        <f t="shared" si="27"/>
        <v>0</v>
      </c>
      <c r="M138" s="6"/>
      <c r="N138" s="38"/>
    </row>
    <row r="139" spans="1:26" ht="15.75" customHeight="1" x14ac:dyDescent="0.2">
      <c r="H139" s="4"/>
    </row>
    <row r="140" spans="1:26" ht="15.75" customHeight="1" x14ac:dyDescent="0.2">
      <c r="B140" s="6"/>
      <c r="C140" s="6"/>
      <c r="D140" s="6"/>
      <c r="E140" s="6"/>
      <c r="F140" s="6"/>
      <c r="G140" s="6"/>
      <c r="H140" s="8"/>
      <c r="J140" s="6"/>
    </row>
    <row r="141" spans="1:26" ht="15.75" customHeight="1" x14ac:dyDescent="0.2">
      <c r="A141" s="7" t="s">
        <v>100</v>
      </c>
      <c r="B141" s="6"/>
      <c r="C141" s="6"/>
      <c r="D141" s="6"/>
      <c r="E141" s="6"/>
      <c r="F141" s="6"/>
      <c r="G141" s="6"/>
      <c r="H141" s="8"/>
      <c r="J141" s="6"/>
    </row>
    <row r="142" spans="1:26" ht="15.75" customHeight="1" x14ac:dyDescent="0.2">
      <c r="A142" s="7"/>
      <c r="B142" s="6"/>
      <c r="C142" s="6"/>
      <c r="D142" s="6"/>
      <c r="E142" s="6"/>
      <c r="F142" s="6"/>
      <c r="G142" s="6"/>
      <c r="H142" s="8"/>
      <c r="J142" s="6"/>
    </row>
    <row r="143" spans="1:26" ht="15.75" customHeight="1" x14ac:dyDescent="0.2">
      <c r="A143" s="6"/>
      <c r="B143" s="9" t="s">
        <v>11</v>
      </c>
      <c r="C143" s="9" t="s">
        <v>12</v>
      </c>
      <c r="D143" s="9" t="s">
        <v>13</v>
      </c>
      <c r="E143" s="10" t="s">
        <v>14</v>
      </c>
      <c r="F143" s="10" t="s">
        <v>15</v>
      </c>
      <c r="G143" s="10" t="s">
        <v>16</v>
      </c>
      <c r="H143" s="11" t="s">
        <v>17</v>
      </c>
      <c r="I143" s="11" t="s">
        <v>6</v>
      </c>
      <c r="J143" s="10" t="s">
        <v>7</v>
      </c>
      <c r="K143" s="10" t="s">
        <v>18</v>
      </c>
      <c r="L143" s="10" t="s">
        <v>8</v>
      </c>
      <c r="M143" s="10" t="s">
        <v>19</v>
      </c>
      <c r="N143" s="10" t="s">
        <v>9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">
      <c r="A144" s="12">
        <v>1</v>
      </c>
      <c r="B144" s="13" t="s">
        <v>101</v>
      </c>
      <c r="C144" s="14" t="s">
        <v>102</v>
      </c>
      <c r="D144" s="14">
        <v>82955819</v>
      </c>
      <c r="E144" s="14">
        <v>303</v>
      </c>
      <c r="F144" s="14">
        <v>350</v>
      </c>
      <c r="G144" s="25"/>
      <c r="H144" s="16">
        <f t="shared" ref="H144:H153" si="28">SUM(E144:G144)</f>
        <v>653</v>
      </c>
      <c r="I144" s="17">
        <f t="shared" ref="I144:I153" si="29">H144-IF(COUNTA(E144:G144)&gt;2,(MIN(E144,F144,G144)),0)</f>
        <v>653</v>
      </c>
      <c r="J144" s="17">
        <f t="shared" ref="J144:J153" si="30">N144*2</f>
        <v>684</v>
      </c>
      <c r="K144" s="18"/>
      <c r="L144" s="19">
        <f t="shared" ref="L144:L153" si="31">I144+J144</f>
        <v>1337</v>
      </c>
      <c r="M144" s="29"/>
      <c r="N144" s="20">
        <v>342</v>
      </c>
    </row>
    <row r="145" spans="1:26" ht="15.75" customHeight="1" x14ac:dyDescent="0.2">
      <c r="A145" s="12">
        <v>2</v>
      </c>
      <c r="B145" s="13" t="s">
        <v>103</v>
      </c>
      <c r="C145" s="14" t="s">
        <v>104</v>
      </c>
      <c r="D145" s="14">
        <v>82951141</v>
      </c>
      <c r="E145" s="14">
        <v>328</v>
      </c>
      <c r="F145" s="14">
        <v>323</v>
      </c>
      <c r="G145" s="15"/>
      <c r="H145" s="16">
        <f t="shared" si="28"/>
        <v>651</v>
      </c>
      <c r="I145" s="17">
        <f t="shared" si="29"/>
        <v>651</v>
      </c>
      <c r="J145" s="17">
        <f t="shared" si="30"/>
        <v>610</v>
      </c>
      <c r="K145" s="29"/>
      <c r="L145" s="19">
        <f t="shared" si="31"/>
        <v>1261</v>
      </c>
      <c r="M145" s="29"/>
      <c r="N145" s="20">
        <v>305</v>
      </c>
    </row>
    <row r="146" spans="1:26" ht="15.75" customHeight="1" x14ac:dyDescent="0.2">
      <c r="A146" s="12">
        <v>3</v>
      </c>
      <c r="B146" s="13" t="s">
        <v>105</v>
      </c>
      <c r="C146" s="14" t="s">
        <v>104</v>
      </c>
      <c r="D146" s="14">
        <v>82994716</v>
      </c>
      <c r="E146" s="14">
        <v>326</v>
      </c>
      <c r="F146" s="14">
        <v>282</v>
      </c>
      <c r="G146" s="15"/>
      <c r="H146" s="16">
        <f t="shared" si="28"/>
        <v>608</v>
      </c>
      <c r="I146" s="17">
        <f t="shared" si="29"/>
        <v>608</v>
      </c>
      <c r="J146" s="17">
        <f t="shared" si="30"/>
        <v>0</v>
      </c>
      <c r="K146" s="29"/>
      <c r="L146" s="19">
        <f t="shared" si="31"/>
        <v>608</v>
      </c>
      <c r="M146" s="29"/>
      <c r="N146" s="20">
        <v>0</v>
      </c>
    </row>
    <row r="147" spans="1:26" ht="15.75" customHeight="1" x14ac:dyDescent="0.2">
      <c r="A147" s="12">
        <v>4</v>
      </c>
      <c r="B147" s="13" t="s">
        <v>106</v>
      </c>
      <c r="C147" s="14" t="s">
        <v>104</v>
      </c>
      <c r="D147" s="14">
        <v>83002158</v>
      </c>
      <c r="E147" s="14">
        <v>175</v>
      </c>
      <c r="F147" s="14">
        <v>0</v>
      </c>
      <c r="G147" s="15"/>
      <c r="H147" s="16">
        <f t="shared" si="28"/>
        <v>175</v>
      </c>
      <c r="I147" s="17">
        <f t="shared" si="29"/>
        <v>175</v>
      </c>
      <c r="J147" s="17">
        <f t="shared" si="30"/>
        <v>0</v>
      </c>
      <c r="K147" s="29"/>
      <c r="L147" s="19">
        <f t="shared" si="31"/>
        <v>175</v>
      </c>
      <c r="M147" s="29"/>
      <c r="N147" s="20">
        <v>0</v>
      </c>
    </row>
    <row r="148" spans="1:26" ht="15.75" customHeight="1" x14ac:dyDescent="0.2">
      <c r="A148" s="12">
        <v>5</v>
      </c>
      <c r="B148" s="13"/>
      <c r="C148" s="14"/>
      <c r="D148" s="14"/>
      <c r="E148" s="14"/>
      <c r="F148" s="14"/>
      <c r="G148" s="15"/>
      <c r="H148" s="16">
        <f t="shared" si="28"/>
        <v>0</v>
      </c>
      <c r="I148" s="17">
        <f t="shared" si="29"/>
        <v>0</v>
      </c>
      <c r="J148" s="17">
        <f t="shared" si="30"/>
        <v>0</v>
      </c>
      <c r="K148" s="29"/>
      <c r="L148" s="19">
        <f t="shared" si="31"/>
        <v>0</v>
      </c>
      <c r="M148" s="29"/>
      <c r="N148" s="20"/>
    </row>
    <row r="149" spans="1:26" ht="15.75" customHeight="1" x14ac:dyDescent="0.2">
      <c r="A149" s="12">
        <v>6</v>
      </c>
      <c r="B149" s="13"/>
      <c r="C149" s="14"/>
      <c r="D149" s="14"/>
      <c r="E149" s="14"/>
      <c r="F149" s="14"/>
      <c r="G149" s="15"/>
      <c r="H149" s="16">
        <f t="shared" si="28"/>
        <v>0</v>
      </c>
      <c r="I149" s="17">
        <f t="shared" si="29"/>
        <v>0</v>
      </c>
      <c r="J149" s="17">
        <f t="shared" si="30"/>
        <v>0</v>
      </c>
      <c r="K149" s="29"/>
      <c r="L149" s="19">
        <f t="shared" si="31"/>
        <v>0</v>
      </c>
      <c r="M149" s="29"/>
      <c r="N149" s="20"/>
    </row>
    <row r="150" spans="1:26" ht="15.75" customHeight="1" x14ac:dyDescent="0.2">
      <c r="A150" s="12">
        <v>7</v>
      </c>
      <c r="B150" s="13"/>
      <c r="C150" s="14"/>
      <c r="D150" s="14"/>
      <c r="E150" s="14"/>
      <c r="F150" s="14"/>
      <c r="G150" s="15"/>
      <c r="H150" s="16">
        <f t="shared" si="28"/>
        <v>0</v>
      </c>
      <c r="I150" s="17">
        <f t="shared" si="29"/>
        <v>0</v>
      </c>
      <c r="J150" s="17">
        <f t="shared" si="30"/>
        <v>0</v>
      </c>
      <c r="K150" s="29"/>
      <c r="L150" s="19">
        <f t="shared" si="31"/>
        <v>0</v>
      </c>
      <c r="M150" s="29"/>
      <c r="N150" s="20"/>
    </row>
    <row r="151" spans="1:26" ht="15.75" customHeight="1" x14ac:dyDescent="0.2">
      <c r="A151" s="12">
        <v>8</v>
      </c>
      <c r="B151" s="21"/>
      <c r="C151" s="22"/>
      <c r="D151" s="22"/>
      <c r="E151" s="24"/>
      <c r="F151" s="24"/>
      <c r="G151" s="17"/>
      <c r="H151" s="16">
        <f t="shared" si="28"/>
        <v>0</v>
      </c>
      <c r="I151" s="17">
        <f t="shared" si="29"/>
        <v>0</v>
      </c>
      <c r="J151" s="17">
        <f t="shared" si="30"/>
        <v>0</v>
      </c>
      <c r="K151" s="29"/>
      <c r="L151" s="19">
        <f t="shared" si="31"/>
        <v>0</v>
      </c>
      <c r="M151" s="6"/>
      <c r="N151" s="20"/>
    </row>
    <row r="152" spans="1:26" ht="15.75" customHeight="1" x14ac:dyDescent="0.2">
      <c r="A152" s="12">
        <v>9</v>
      </c>
      <c r="B152" s="13"/>
      <c r="C152" s="14"/>
      <c r="D152" s="14"/>
      <c r="E152" s="28"/>
      <c r="F152" s="28"/>
      <c r="G152" s="15"/>
      <c r="H152" s="16">
        <f t="shared" si="28"/>
        <v>0</v>
      </c>
      <c r="I152" s="17">
        <f t="shared" si="29"/>
        <v>0</v>
      </c>
      <c r="J152" s="17">
        <f t="shared" si="30"/>
        <v>0</v>
      </c>
      <c r="K152" s="18"/>
      <c r="L152" s="19">
        <f t="shared" si="31"/>
        <v>0</v>
      </c>
      <c r="M152" s="6"/>
      <c r="N152" s="20"/>
    </row>
    <row r="153" spans="1:26" ht="15.75" customHeight="1" x14ac:dyDescent="0.2">
      <c r="A153" s="12">
        <v>10</v>
      </c>
      <c r="B153" s="49"/>
      <c r="C153" s="55"/>
      <c r="D153" s="55"/>
      <c r="E153" s="50"/>
      <c r="F153" s="50"/>
      <c r="G153" s="51"/>
      <c r="H153" s="52">
        <f t="shared" si="28"/>
        <v>0</v>
      </c>
      <c r="I153" s="53">
        <f t="shared" si="29"/>
        <v>0</v>
      </c>
      <c r="J153" s="53">
        <f t="shared" si="30"/>
        <v>0</v>
      </c>
      <c r="K153" s="18"/>
      <c r="L153" s="20">
        <f t="shared" si="31"/>
        <v>0</v>
      </c>
      <c r="M153" s="6"/>
      <c r="N153" s="20"/>
    </row>
    <row r="154" spans="1:26" ht="15.75" customHeight="1" x14ac:dyDescent="0.2">
      <c r="H154" s="4"/>
    </row>
    <row r="155" spans="1:26" ht="15.75" customHeight="1" x14ac:dyDescent="0.2">
      <c r="B155" s="6"/>
      <c r="C155" s="6"/>
      <c r="D155" s="6"/>
      <c r="E155" s="6"/>
      <c r="F155" s="6"/>
      <c r="G155" s="6"/>
      <c r="H155" s="8"/>
      <c r="J155" s="6"/>
    </row>
    <row r="156" spans="1:26" ht="15.75" customHeight="1" x14ac:dyDescent="0.2">
      <c r="A156" s="7" t="s">
        <v>107</v>
      </c>
      <c r="B156" s="6"/>
      <c r="C156" s="6"/>
      <c r="D156" s="6"/>
      <c r="E156" s="6"/>
      <c r="F156" s="6"/>
      <c r="G156" s="6"/>
      <c r="H156" s="8"/>
      <c r="J156" s="6"/>
    </row>
    <row r="157" spans="1:26" ht="15.75" customHeight="1" x14ac:dyDescent="0.2">
      <c r="A157" s="7"/>
      <c r="B157" s="6"/>
      <c r="C157" s="6"/>
      <c r="D157" s="6"/>
      <c r="E157" s="6"/>
      <c r="F157" s="6"/>
      <c r="G157" s="6"/>
      <c r="H157" s="8"/>
      <c r="J157" s="6"/>
    </row>
    <row r="158" spans="1:26" ht="15.75" customHeight="1" x14ac:dyDescent="0.2">
      <c r="A158" s="6"/>
      <c r="B158" s="9" t="s">
        <v>11</v>
      </c>
      <c r="C158" s="9" t="s">
        <v>12</v>
      </c>
      <c r="D158" s="9" t="s">
        <v>13</v>
      </c>
      <c r="E158" s="10" t="s">
        <v>14</v>
      </c>
      <c r="F158" s="10" t="s">
        <v>15</v>
      </c>
      <c r="G158" s="10" t="s">
        <v>16</v>
      </c>
      <c r="H158" s="11" t="s">
        <v>17</v>
      </c>
      <c r="I158" s="11" t="s">
        <v>6</v>
      </c>
      <c r="J158" s="10" t="s">
        <v>7</v>
      </c>
      <c r="K158" s="10" t="s">
        <v>18</v>
      </c>
      <c r="L158" s="10" t="s">
        <v>8</v>
      </c>
      <c r="M158" s="10" t="s">
        <v>19</v>
      </c>
      <c r="N158" s="10" t="s">
        <v>9</v>
      </c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">
      <c r="A159" s="12">
        <v>1</v>
      </c>
      <c r="B159" s="13" t="s">
        <v>108</v>
      </c>
      <c r="C159" s="14" t="s">
        <v>102</v>
      </c>
      <c r="D159" s="14">
        <v>82882977</v>
      </c>
      <c r="E159" s="14">
        <v>347</v>
      </c>
      <c r="F159" s="14">
        <v>360</v>
      </c>
      <c r="G159" s="25"/>
      <c r="H159" s="16">
        <f t="shared" ref="H159:H168" si="32">SUM(E159:G159)</f>
        <v>707</v>
      </c>
      <c r="I159" s="17">
        <f t="shared" ref="I159:I168" si="33">H159-IF(COUNTA(E159:G159)&gt;2,(MIN(E159,F159,G159)),0)</f>
        <v>707</v>
      </c>
      <c r="J159" s="17">
        <f t="shared" ref="J159:J168" si="34">N159*2</f>
        <v>732</v>
      </c>
      <c r="K159" s="18"/>
      <c r="L159" s="19">
        <f t="shared" ref="L159:L168" si="35">I159+J159</f>
        <v>1439</v>
      </c>
      <c r="M159" s="6"/>
      <c r="N159" s="20">
        <v>366</v>
      </c>
    </row>
    <row r="160" spans="1:26" ht="15.75" customHeight="1" x14ac:dyDescent="0.2">
      <c r="A160" s="12">
        <v>2</v>
      </c>
      <c r="B160" s="13" t="s">
        <v>109</v>
      </c>
      <c r="C160" s="14" t="s">
        <v>104</v>
      </c>
      <c r="D160" s="14">
        <v>82975367</v>
      </c>
      <c r="E160" s="14">
        <v>267</v>
      </c>
      <c r="F160" s="14">
        <v>311</v>
      </c>
      <c r="G160" s="25"/>
      <c r="H160" s="16">
        <f t="shared" si="32"/>
        <v>578</v>
      </c>
      <c r="I160" s="17">
        <f t="shared" si="33"/>
        <v>578</v>
      </c>
      <c r="J160" s="17">
        <f t="shared" si="34"/>
        <v>618</v>
      </c>
      <c r="K160" s="18"/>
      <c r="L160" s="19">
        <f t="shared" si="35"/>
        <v>1196</v>
      </c>
      <c r="M160" s="6"/>
      <c r="N160" s="20">
        <v>309</v>
      </c>
    </row>
    <row r="161" spans="1:26" ht="15.75" customHeight="1" x14ac:dyDescent="0.2">
      <c r="A161" s="12">
        <v>3</v>
      </c>
      <c r="B161" s="13" t="s">
        <v>110</v>
      </c>
      <c r="C161" s="14" t="s">
        <v>23</v>
      </c>
      <c r="D161" s="14">
        <v>83003100</v>
      </c>
      <c r="E161" s="14">
        <v>262</v>
      </c>
      <c r="F161" s="14">
        <v>306</v>
      </c>
      <c r="G161" s="25"/>
      <c r="H161" s="16">
        <f t="shared" si="32"/>
        <v>568</v>
      </c>
      <c r="I161" s="17">
        <f t="shared" si="33"/>
        <v>568</v>
      </c>
      <c r="J161" s="17">
        <f t="shared" si="34"/>
        <v>578</v>
      </c>
      <c r="K161" s="18"/>
      <c r="L161" s="19">
        <f t="shared" si="35"/>
        <v>1146</v>
      </c>
      <c r="M161" s="6"/>
      <c r="N161" s="20">
        <v>289</v>
      </c>
    </row>
    <row r="162" spans="1:26" ht="15.75" customHeight="1" x14ac:dyDescent="0.2">
      <c r="A162" s="12">
        <v>4</v>
      </c>
      <c r="B162" s="13" t="s">
        <v>111</v>
      </c>
      <c r="C162" s="14" t="s">
        <v>21</v>
      </c>
      <c r="D162" s="14">
        <v>82988232</v>
      </c>
      <c r="E162" s="14">
        <v>251</v>
      </c>
      <c r="F162" s="14">
        <v>253</v>
      </c>
      <c r="G162" s="15"/>
      <c r="H162" s="16">
        <f t="shared" si="32"/>
        <v>504</v>
      </c>
      <c r="I162" s="17">
        <f t="shared" si="33"/>
        <v>504</v>
      </c>
      <c r="J162" s="17">
        <f t="shared" si="34"/>
        <v>488</v>
      </c>
      <c r="K162" s="18"/>
      <c r="L162" s="19">
        <f t="shared" si="35"/>
        <v>992</v>
      </c>
      <c r="M162" s="6"/>
      <c r="N162" s="20">
        <v>244</v>
      </c>
    </row>
    <row r="163" spans="1:26" ht="15.75" customHeight="1" x14ac:dyDescent="0.2">
      <c r="A163" s="12">
        <v>5</v>
      </c>
      <c r="B163" s="13" t="s">
        <v>112</v>
      </c>
      <c r="C163" s="14" t="s">
        <v>56</v>
      </c>
      <c r="D163" s="14">
        <v>82991144</v>
      </c>
      <c r="E163" s="14">
        <v>178</v>
      </c>
      <c r="F163" s="14">
        <v>214</v>
      </c>
      <c r="G163" s="15"/>
      <c r="H163" s="16">
        <f t="shared" si="32"/>
        <v>392</v>
      </c>
      <c r="I163" s="17">
        <f t="shared" si="33"/>
        <v>392</v>
      </c>
      <c r="J163" s="17">
        <f t="shared" si="34"/>
        <v>454</v>
      </c>
      <c r="K163" s="18"/>
      <c r="L163" s="19">
        <f t="shared" si="35"/>
        <v>846</v>
      </c>
      <c r="M163" s="6"/>
      <c r="N163" s="20">
        <v>227</v>
      </c>
    </row>
    <row r="164" spans="1:26" ht="15.75" customHeight="1" x14ac:dyDescent="0.2">
      <c r="A164" s="12">
        <v>6</v>
      </c>
      <c r="B164" s="21" t="s">
        <v>113</v>
      </c>
      <c r="C164" s="22" t="s">
        <v>21</v>
      </c>
      <c r="D164" s="22">
        <v>82991004</v>
      </c>
      <c r="E164" s="24">
        <v>242</v>
      </c>
      <c r="F164" s="24">
        <v>0</v>
      </c>
      <c r="G164" s="17"/>
      <c r="H164" s="16">
        <f t="shared" si="32"/>
        <v>242</v>
      </c>
      <c r="I164" s="17">
        <f t="shared" si="33"/>
        <v>242</v>
      </c>
      <c r="J164" s="17">
        <f t="shared" si="34"/>
        <v>0</v>
      </c>
      <c r="K164" s="18"/>
      <c r="L164" s="19">
        <f t="shared" si="35"/>
        <v>242</v>
      </c>
      <c r="M164" s="6"/>
      <c r="N164" s="20">
        <v>0</v>
      </c>
    </row>
    <row r="165" spans="1:26" ht="15.75" customHeight="1" x14ac:dyDescent="0.2">
      <c r="A165" s="12">
        <v>7</v>
      </c>
      <c r="B165" s="13"/>
      <c r="C165" s="28"/>
      <c r="D165" s="28"/>
      <c r="E165" s="28"/>
      <c r="F165" s="28"/>
      <c r="G165" s="25"/>
      <c r="H165" s="16">
        <f t="shared" si="32"/>
        <v>0</v>
      </c>
      <c r="I165" s="17">
        <f t="shared" si="33"/>
        <v>0</v>
      </c>
      <c r="J165" s="17">
        <f t="shared" si="34"/>
        <v>0</v>
      </c>
      <c r="K165" s="18"/>
      <c r="L165" s="19">
        <f t="shared" si="35"/>
        <v>0</v>
      </c>
      <c r="M165" s="6"/>
      <c r="N165" s="38"/>
    </row>
    <row r="166" spans="1:26" ht="15.75" customHeight="1" x14ac:dyDescent="0.2">
      <c r="A166" s="12">
        <v>8</v>
      </c>
      <c r="B166" s="13"/>
      <c r="C166" s="28"/>
      <c r="D166" s="28"/>
      <c r="E166" s="28"/>
      <c r="F166" s="28"/>
      <c r="G166" s="25"/>
      <c r="H166" s="16">
        <f t="shared" si="32"/>
        <v>0</v>
      </c>
      <c r="I166" s="17">
        <f t="shared" si="33"/>
        <v>0</v>
      </c>
      <c r="J166" s="17">
        <f t="shared" si="34"/>
        <v>0</v>
      </c>
      <c r="K166" s="18"/>
      <c r="L166" s="19">
        <f t="shared" si="35"/>
        <v>0</v>
      </c>
      <c r="M166" s="6"/>
      <c r="N166" s="38"/>
    </row>
    <row r="167" spans="1:26" ht="15.75" customHeight="1" x14ac:dyDescent="0.2">
      <c r="A167" s="12">
        <v>9</v>
      </c>
      <c r="B167" s="13"/>
      <c r="C167" s="28"/>
      <c r="D167" s="28"/>
      <c r="E167" s="28"/>
      <c r="F167" s="28"/>
      <c r="G167" s="25"/>
      <c r="H167" s="16">
        <f t="shared" si="32"/>
        <v>0</v>
      </c>
      <c r="I167" s="17">
        <f t="shared" si="33"/>
        <v>0</v>
      </c>
      <c r="J167" s="17">
        <f t="shared" si="34"/>
        <v>0</v>
      </c>
      <c r="K167" s="18"/>
      <c r="L167" s="19">
        <f t="shared" si="35"/>
        <v>0</v>
      </c>
      <c r="M167" s="6"/>
      <c r="N167" s="38"/>
    </row>
    <row r="168" spans="1:26" ht="15.75" customHeight="1" x14ac:dyDescent="0.2">
      <c r="A168" s="12">
        <v>10</v>
      </c>
      <c r="B168" s="49"/>
      <c r="C168" s="50"/>
      <c r="D168" s="50"/>
      <c r="E168" s="50"/>
      <c r="F168" s="50"/>
      <c r="G168" s="51"/>
      <c r="H168" s="52">
        <f t="shared" si="32"/>
        <v>0</v>
      </c>
      <c r="I168" s="53">
        <f t="shared" si="33"/>
        <v>0</v>
      </c>
      <c r="J168" s="53">
        <f t="shared" si="34"/>
        <v>0</v>
      </c>
      <c r="K168" s="18"/>
      <c r="L168" s="20">
        <f t="shared" si="35"/>
        <v>0</v>
      </c>
      <c r="M168" s="6"/>
      <c r="N168" s="38"/>
    </row>
    <row r="169" spans="1:26" ht="15.75" customHeight="1" x14ac:dyDescent="0.2">
      <c r="H169" s="4"/>
    </row>
    <row r="170" spans="1:26" ht="15.75" customHeight="1" x14ac:dyDescent="0.2">
      <c r="B170" s="6"/>
      <c r="C170" s="6"/>
      <c r="D170" s="6"/>
      <c r="E170" s="6"/>
      <c r="F170" s="6"/>
      <c r="G170" s="6"/>
      <c r="H170" s="8"/>
      <c r="J170" s="6"/>
    </row>
    <row r="171" spans="1:26" ht="15.75" customHeight="1" x14ac:dyDescent="0.2">
      <c r="A171" s="7" t="s">
        <v>114</v>
      </c>
      <c r="B171" s="6"/>
      <c r="C171" s="6"/>
      <c r="D171" s="6"/>
      <c r="E171" s="6"/>
      <c r="F171" s="6"/>
      <c r="G171" s="6"/>
      <c r="H171" s="8"/>
      <c r="J171" s="6"/>
    </row>
    <row r="172" spans="1:26" ht="15.75" customHeight="1" x14ac:dyDescent="0.2">
      <c r="A172" s="7"/>
      <c r="B172" s="6"/>
      <c r="C172" s="6"/>
      <c r="D172" s="6"/>
      <c r="E172" s="6"/>
      <c r="F172" s="6"/>
      <c r="G172" s="6"/>
      <c r="H172" s="8"/>
      <c r="J172" s="6"/>
    </row>
    <row r="173" spans="1:26" ht="15.75" customHeight="1" x14ac:dyDescent="0.2">
      <c r="A173" s="6"/>
      <c r="B173" s="9" t="s">
        <v>11</v>
      </c>
      <c r="C173" s="9" t="s">
        <v>12</v>
      </c>
      <c r="D173" s="9" t="s">
        <v>13</v>
      </c>
      <c r="E173" s="10" t="s">
        <v>14</v>
      </c>
      <c r="F173" s="10" t="s">
        <v>15</v>
      </c>
      <c r="G173" s="10" t="s">
        <v>16</v>
      </c>
      <c r="H173" s="11" t="s">
        <v>17</v>
      </c>
      <c r="I173" s="11" t="s">
        <v>6</v>
      </c>
      <c r="J173" s="10" t="s">
        <v>7</v>
      </c>
      <c r="K173" s="10" t="s">
        <v>18</v>
      </c>
      <c r="L173" s="10" t="s">
        <v>8</v>
      </c>
      <c r="M173" s="10" t="s">
        <v>19</v>
      </c>
      <c r="N173" s="10" t="s">
        <v>9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">
      <c r="A174" s="12">
        <v>1</v>
      </c>
      <c r="B174" s="13" t="s">
        <v>115</v>
      </c>
      <c r="C174" s="14" t="s">
        <v>104</v>
      </c>
      <c r="D174" s="14">
        <v>82812905</v>
      </c>
      <c r="E174" s="14">
        <v>348</v>
      </c>
      <c r="F174" s="14">
        <v>354</v>
      </c>
      <c r="G174" s="25"/>
      <c r="H174" s="16">
        <f t="shared" ref="H174:H188" si="36">SUM(E174:G174)</f>
        <v>702</v>
      </c>
      <c r="I174" s="17">
        <f t="shared" ref="I174:I188" si="37">H174-IF(COUNTA(E174:G174)&gt;2,(MIN(E174,F174,G174)),0)</f>
        <v>702</v>
      </c>
      <c r="J174" s="17">
        <f t="shared" ref="J174:J188" si="38">N174*2</f>
        <v>722</v>
      </c>
      <c r="K174" s="18"/>
      <c r="L174" s="19">
        <f t="shared" ref="L174:L188" si="39">I174+J174</f>
        <v>1424</v>
      </c>
      <c r="M174" s="6"/>
      <c r="N174" s="20">
        <v>361</v>
      </c>
    </row>
    <row r="175" spans="1:26" ht="15.75" customHeight="1" x14ac:dyDescent="0.2">
      <c r="A175" s="12">
        <v>2</v>
      </c>
      <c r="B175" s="13" t="s">
        <v>116</v>
      </c>
      <c r="C175" s="14" t="s">
        <v>56</v>
      </c>
      <c r="D175" s="23">
        <v>82942248</v>
      </c>
      <c r="E175" s="14">
        <v>327</v>
      </c>
      <c r="F175" s="14">
        <v>340</v>
      </c>
      <c r="G175" s="15"/>
      <c r="H175" s="16">
        <f t="shared" si="36"/>
        <v>667</v>
      </c>
      <c r="I175" s="17">
        <f t="shared" si="37"/>
        <v>667</v>
      </c>
      <c r="J175" s="17">
        <f t="shared" si="38"/>
        <v>620</v>
      </c>
      <c r="K175" s="18"/>
      <c r="L175" s="19">
        <f t="shared" si="39"/>
        <v>1287</v>
      </c>
      <c r="M175" s="6"/>
      <c r="N175" s="20">
        <v>310</v>
      </c>
    </row>
    <row r="176" spans="1:26" ht="15.75" customHeight="1" x14ac:dyDescent="0.2">
      <c r="A176" s="12">
        <v>3</v>
      </c>
      <c r="B176" s="13" t="s">
        <v>117</v>
      </c>
      <c r="C176" s="14" t="s">
        <v>102</v>
      </c>
      <c r="D176" s="14">
        <v>83002898</v>
      </c>
      <c r="E176" s="14">
        <v>296</v>
      </c>
      <c r="F176" s="14">
        <v>303</v>
      </c>
      <c r="G176" s="15"/>
      <c r="H176" s="16">
        <f t="shared" si="36"/>
        <v>599</v>
      </c>
      <c r="I176" s="17">
        <f t="shared" si="37"/>
        <v>599</v>
      </c>
      <c r="J176" s="17">
        <f t="shared" si="38"/>
        <v>614</v>
      </c>
      <c r="K176" s="18"/>
      <c r="L176" s="19">
        <f t="shared" si="39"/>
        <v>1213</v>
      </c>
      <c r="M176" s="6"/>
      <c r="N176" s="20">
        <v>307</v>
      </c>
    </row>
    <row r="177" spans="1:14" ht="15.75" customHeight="1" x14ac:dyDescent="0.2">
      <c r="A177" s="12">
        <v>4</v>
      </c>
      <c r="B177" s="21" t="s">
        <v>118</v>
      </c>
      <c r="C177" s="22" t="s">
        <v>56</v>
      </c>
      <c r="D177" s="22">
        <v>82903148</v>
      </c>
      <c r="E177" s="24">
        <v>289</v>
      </c>
      <c r="F177" s="24">
        <v>246</v>
      </c>
      <c r="G177" s="17"/>
      <c r="H177" s="16">
        <f t="shared" si="36"/>
        <v>535</v>
      </c>
      <c r="I177" s="17">
        <f t="shared" si="37"/>
        <v>535</v>
      </c>
      <c r="J177" s="17">
        <f t="shared" si="38"/>
        <v>610</v>
      </c>
      <c r="K177" s="18"/>
      <c r="L177" s="19">
        <f t="shared" si="39"/>
        <v>1145</v>
      </c>
      <c r="M177" s="6"/>
      <c r="N177" s="20">
        <v>305</v>
      </c>
    </row>
    <row r="178" spans="1:14" ht="15.75" customHeight="1" x14ac:dyDescent="0.2">
      <c r="A178" s="12">
        <v>5</v>
      </c>
      <c r="B178" s="56" t="s">
        <v>119</v>
      </c>
      <c r="C178" s="57" t="s">
        <v>48</v>
      </c>
      <c r="D178" s="57">
        <v>83007893</v>
      </c>
      <c r="E178" s="57">
        <v>217</v>
      </c>
      <c r="F178" s="14">
        <v>284</v>
      </c>
      <c r="G178" s="15"/>
      <c r="H178" s="16">
        <f t="shared" si="36"/>
        <v>501</v>
      </c>
      <c r="I178" s="17">
        <f t="shared" si="37"/>
        <v>501</v>
      </c>
      <c r="J178" s="17">
        <f t="shared" si="38"/>
        <v>546</v>
      </c>
      <c r="K178" s="18"/>
      <c r="L178" s="19">
        <f t="shared" si="39"/>
        <v>1047</v>
      </c>
      <c r="M178" s="6"/>
      <c r="N178" s="20">
        <v>273</v>
      </c>
    </row>
    <row r="179" spans="1:14" ht="15.75" customHeight="1" x14ac:dyDescent="0.2">
      <c r="A179" s="12">
        <v>6</v>
      </c>
      <c r="B179" s="13" t="s">
        <v>120</v>
      </c>
      <c r="C179" s="14" t="s">
        <v>21</v>
      </c>
      <c r="D179" s="23">
        <v>82818554</v>
      </c>
      <c r="E179" s="14">
        <v>0</v>
      </c>
      <c r="F179" s="14">
        <v>304</v>
      </c>
      <c r="G179" s="25"/>
      <c r="H179" s="16">
        <f t="shared" si="36"/>
        <v>304</v>
      </c>
      <c r="I179" s="17">
        <f t="shared" si="37"/>
        <v>304</v>
      </c>
      <c r="J179" s="17">
        <f t="shared" si="38"/>
        <v>640</v>
      </c>
      <c r="K179" s="18"/>
      <c r="L179" s="19">
        <f t="shared" si="39"/>
        <v>944</v>
      </c>
      <c r="M179" s="6"/>
      <c r="N179" s="20">
        <v>320</v>
      </c>
    </row>
    <row r="180" spans="1:14" ht="15.75" customHeight="1" x14ac:dyDescent="0.2">
      <c r="A180" s="12">
        <v>7</v>
      </c>
      <c r="B180" s="13" t="s">
        <v>121</v>
      </c>
      <c r="C180" s="14" t="s">
        <v>23</v>
      </c>
      <c r="D180" s="14">
        <v>83011322</v>
      </c>
      <c r="E180" s="14">
        <v>0</v>
      </c>
      <c r="F180" s="14">
        <v>260</v>
      </c>
      <c r="G180" s="25"/>
      <c r="H180" s="16">
        <f t="shared" si="36"/>
        <v>260</v>
      </c>
      <c r="I180" s="17">
        <f t="shared" si="37"/>
        <v>260</v>
      </c>
      <c r="J180" s="17">
        <f t="shared" si="38"/>
        <v>588</v>
      </c>
      <c r="K180" s="18"/>
      <c r="L180" s="19">
        <f t="shared" si="39"/>
        <v>848</v>
      </c>
      <c r="M180" s="6"/>
      <c r="N180" s="20">
        <v>294</v>
      </c>
    </row>
    <row r="181" spans="1:14" ht="15.75" customHeight="1" x14ac:dyDescent="0.2">
      <c r="A181" s="12">
        <v>8</v>
      </c>
      <c r="B181" s="58" t="s">
        <v>122</v>
      </c>
      <c r="C181" s="59" t="s">
        <v>21</v>
      </c>
      <c r="D181" s="23">
        <v>83001333</v>
      </c>
      <c r="E181" s="59">
        <v>0</v>
      </c>
      <c r="F181" s="59">
        <v>293</v>
      </c>
      <c r="G181" s="60"/>
      <c r="H181" s="16">
        <f t="shared" si="36"/>
        <v>293</v>
      </c>
      <c r="I181" s="17">
        <f t="shared" si="37"/>
        <v>293</v>
      </c>
      <c r="J181" s="17">
        <f t="shared" si="38"/>
        <v>490</v>
      </c>
      <c r="K181" s="18"/>
      <c r="L181" s="19">
        <f t="shared" si="39"/>
        <v>783</v>
      </c>
      <c r="M181" s="6"/>
      <c r="N181" s="20">
        <v>245</v>
      </c>
    </row>
    <row r="182" spans="1:14" ht="15.75" customHeight="1" x14ac:dyDescent="0.2">
      <c r="A182" s="12">
        <v>9</v>
      </c>
      <c r="B182" s="13" t="s">
        <v>123</v>
      </c>
      <c r="C182" s="14" t="s">
        <v>102</v>
      </c>
      <c r="D182" s="14">
        <v>82977239</v>
      </c>
      <c r="E182" s="14">
        <v>249</v>
      </c>
      <c r="F182" s="14">
        <v>276</v>
      </c>
      <c r="G182" s="15"/>
      <c r="H182" s="16">
        <f t="shared" si="36"/>
        <v>525</v>
      </c>
      <c r="I182" s="17">
        <f t="shared" si="37"/>
        <v>525</v>
      </c>
      <c r="J182" s="17">
        <f t="shared" si="38"/>
        <v>0</v>
      </c>
      <c r="K182" s="18"/>
      <c r="L182" s="19">
        <f t="shared" si="39"/>
        <v>525</v>
      </c>
      <c r="M182" s="6"/>
      <c r="N182" s="20">
        <v>0</v>
      </c>
    </row>
    <row r="183" spans="1:14" ht="15.75" customHeight="1" x14ac:dyDescent="0.2">
      <c r="A183" s="12">
        <v>10</v>
      </c>
      <c r="B183" s="58" t="s">
        <v>124</v>
      </c>
      <c r="C183" s="59" t="s">
        <v>21</v>
      </c>
      <c r="D183" s="23">
        <v>82816071</v>
      </c>
      <c r="E183" s="59">
        <v>0</v>
      </c>
      <c r="F183" s="59">
        <v>294</v>
      </c>
      <c r="G183" s="60"/>
      <c r="H183" s="16">
        <f t="shared" si="36"/>
        <v>294</v>
      </c>
      <c r="I183" s="17">
        <f t="shared" si="37"/>
        <v>294</v>
      </c>
      <c r="J183" s="17">
        <f t="shared" si="38"/>
        <v>0</v>
      </c>
      <c r="K183" s="18"/>
      <c r="L183" s="19">
        <f t="shared" si="39"/>
        <v>294</v>
      </c>
      <c r="M183" s="6"/>
      <c r="N183" s="20">
        <v>0</v>
      </c>
    </row>
    <row r="184" spans="1:14" ht="15.75" customHeight="1" x14ac:dyDescent="0.2">
      <c r="A184" s="12">
        <v>11</v>
      </c>
      <c r="B184" s="13" t="s">
        <v>125</v>
      </c>
      <c r="C184" s="14" t="s">
        <v>104</v>
      </c>
      <c r="D184" s="14">
        <v>82916504</v>
      </c>
      <c r="E184" s="14">
        <v>246</v>
      </c>
      <c r="F184" s="14">
        <v>0</v>
      </c>
      <c r="G184" s="25"/>
      <c r="H184" s="16">
        <f t="shared" si="36"/>
        <v>246</v>
      </c>
      <c r="I184" s="17">
        <f t="shared" si="37"/>
        <v>246</v>
      </c>
      <c r="J184" s="17">
        <f t="shared" si="38"/>
        <v>0</v>
      </c>
      <c r="K184" s="18"/>
      <c r="L184" s="19">
        <f t="shared" si="39"/>
        <v>246</v>
      </c>
      <c r="M184" s="6"/>
      <c r="N184" s="20">
        <v>0</v>
      </c>
    </row>
    <row r="185" spans="1:14" ht="15.75" customHeight="1" x14ac:dyDescent="0.2">
      <c r="A185" s="12">
        <v>12</v>
      </c>
      <c r="B185" s="58"/>
      <c r="C185" s="61"/>
      <c r="D185" s="61"/>
      <c r="E185" s="61"/>
      <c r="F185" s="61"/>
      <c r="G185" s="60"/>
      <c r="H185" s="16">
        <f t="shared" si="36"/>
        <v>0</v>
      </c>
      <c r="I185" s="17">
        <f t="shared" si="37"/>
        <v>0</v>
      </c>
      <c r="J185" s="17">
        <f t="shared" si="38"/>
        <v>0</v>
      </c>
      <c r="K185" s="18"/>
      <c r="L185" s="19">
        <f t="shared" si="39"/>
        <v>0</v>
      </c>
      <c r="M185" s="6"/>
      <c r="N185" s="38"/>
    </row>
    <row r="186" spans="1:14" ht="15.75" customHeight="1" x14ac:dyDescent="0.2">
      <c r="A186" s="12">
        <v>13</v>
      </c>
      <c r="B186" s="58"/>
      <c r="C186" s="61"/>
      <c r="D186" s="61"/>
      <c r="E186" s="61"/>
      <c r="F186" s="61"/>
      <c r="G186" s="60"/>
      <c r="H186" s="16">
        <f t="shared" si="36"/>
        <v>0</v>
      </c>
      <c r="I186" s="17">
        <f t="shared" si="37"/>
        <v>0</v>
      </c>
      <c r="J186" s="17">
        <f t="shared" si="38"/>
        <v>0</v>
      </c>
      <c r="K186" s="18"/>
      <c r="L186" s="19">
        <f t="shared" si="39"/>
        <v>0</v>
      </c>
      <c r="M186" s="6"/>
      <c r="N186" s="38"/>
    </row>
    <row r="187" spans="1:14" ht="15.75" customHeight="1" x14ac:dyDescent="0.2">
      <c r="A187" s="12">
        <v>14</v>
      </c>
      <c r="B187" s="58"/>
      <c r="C187" s="61"/>
      <c r="D187" s="61"/>
      <c r="E187" s="61"/>
      <c r="F187" s="61"/>
      <c r="G187" s="60"/>
      <c r="H187" s="16">
        <f t="shared" si="36"/>
        <v>0</v>
      </c>
      <c r="I187" s="17">
        <f t="shared" si="37"/>
        <v>0</v>
      </c>
      <c r="J187" s="17">
        <f t="shared" si="38"/>
        <v>0</v>
      </c>
      <c r="K187" s="18"/>
      <c r="L187" s="19">
        <f t="shared" si="39"/>
        <v>0</v>
      </c>
      <c r="M187" s="6"/>
      <c r="N187" s="38"/>
    </row>
    <row r="188" spans="1:14" ht="15.75" customHeight="1" x14ac:dyDescent="0.2">
      <c r="A188" s="12">
        <v>15</v>
      </c>
      <c r="B188" s="49"/>
      <c r="C188" s="50"/>
      <c r="D188" s="50"/>
      <c r="E188" s="50"/>
      <c r="F188" s="50"/>
      <c r="G188" s="51"/>
      <c r="H188" s="16">
        <f t="shared" si="36"/>
        <v>0</v>
      </c>
      <c r="I188" s="17">
        <f t="shared" si="37"/>
        <v>0</v>
      </c>
      <c r="J188" s="17">
        <f t="shared" si="38"/>
        <v>0</v>
      </c>
      <c r="K188" s="18"/>
      <c r="L188" s="19">
        <f t="shared" si="39"/>
        <v>0</v>
      </c>
      <c r="M188" s="6"/>
      <c r="N188" s="38"/>
    </row>
    <row r="189" spans="1:14" ht="15.75" customHeight="1" x14ac:dyDescent="0.2">
      <c r="H189" s="4"/>
    </row>
    <row r="190" spans="1:14" ht="15.75" customHeight="1" x14ac:dyDescent="0.2">
      <c r="B190" s="6"/>
      <c r="C190" s="6"/>
      <c r="D190" s="6"/>
      <c r="E190" s="6"/>
      <c r="F190" s="6"/>
      <c r="G190" s="6"/>
      <c r="H190" s="8"/>
      <c r="J190" s="6"/>
    </row>
    <row r="191" spans="1:14" ht="15.75" customHeight="1" x14ac:dyDescent="0.2">
      <c r="A191" s="7" t="s">
        <v>126</v>
      </c>
      <c r="B191" s="6"/>
      <c r="C191" s="6"/>
      <c r="D191" s="6"/>
      <c r="E191" s="6"/>
      <c r="F191" s="6"/>
      <c r="G191" s="6"/>
      <c r="H191" s="8"/>
      <c r="J191" s="6"/>
    </row>
    <row r="192" spans="1:14" ht="15.75" customHeight="1" x14ac:dyDescent="0.2">
      <c r="A192" s="7"/>
      <c r="B192" s="6"/>
      <c r="C192" s="6"/>
      <c r="D192" s="6"/>
      <c r="E192" s="6"/>
      <c r="F192" s="6"/>
      <c r="G192" s="6"/>
      <c r="H192" s="8"/>
      <c r="J192" s="6"/>
    </row>
    <row r="193" spans="1:26" ht="15.75" customHeight="1" x14ac:dyDescent="0.2">
      <c r="A193" s="6"/>
      <c r="B193" s="9" t="s">
        <v>11</v>
      </c>
      <c r="C193" s="9" t="s">
        <v>12</v>
      </c>
      <c r="D193" s="9" t="s">
        <v>13</v>
      </c>
      <c r="E193" s="10" t="s">
        <v>14</v>
      </c>
      <c r="F193" s="10" t="s">
        <v>15</v>
      </c>
      <c r="G193" s="10" t="s">
        <v>16</v>
      </c>
      <c r="H193" s="11" t="s">
        <v>17</v>
      </c>
      <c r="I193" s="11" t="s">
        <v>6</v>
      </c>
      <c r="J193" s="10" t="s">
        <v>7</v>
      </c>
      <c r="K193" s="10" t="s">
        <v>18</v>
      </c>
      <c r="L193" s="10" t="s">
        <v>8</v>
      </c>
      <c r="M193" s="10" t="s">
        <v>19</v>
      </c>
      <c r="N193" s="10" t="s">
        <v>9</v>
      </c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">
      <c r="A194" s="12">
        <v>1</v>
      </c>
      <c r="B194" s="13" t="s">
        <v>127</v>
      </c>
      <c r="C194" s="14" t="s">
        <v>102</v>
      </c>
      <c r="D194" s="14">
        <v>82878633</v>
      </c>
      <c r="E194" s="14">
        <v>351</v>
      </c>
      <c r="F194" s="14">
        <v>335</v>
      </c>
      <c r="G194" s="15"/>
      <c r="H194" s="16">
        <f t="shared" ref="H194:H203" si="40">SUM(E194:G194)</f>
        <v>686</v>
      </c>
      <c r="I194" s="17">
        <f t="shared" ref="I194:I203" si="41">H194-IF(COUNTA(E194:G194)&gt;2,(MIN(E194,F194,G194)),0)</f>
        <v>686</v>
      </c>
      <c r="J194" s="17">
        <f t="shared" ref="J194:J203" si="42">N194*2</f>
        <v>642</v>
      </c>
      <c r="K194" s="18"/>
      <c r="L194" s="19">
        <f t="shared" ref="L194:L203" si="43">I194+J194</f>
        <v>1328</v>
      </c>
      <c r="M194" s="6"/>
      <c r="N194" s="20">
        <v>321</v>
      </c>
    </row>
    <row r="195" spans="1:26" ht="15.75" customHeight="1" x14ac:dyDescent="0.2">
      <c r="A195" s="12">
        <v>2</v>
      </c>
      <c r="B195" s="13" t="s">
        <v>128</v>
      </c>
      <c r="C195" s="14" t="s">
        <v>104</v>
      </c>
      <c r="D195" s="14">
        <v>82975364</v>
      </c>
      <c r="E195" s="14">
        <v>327</v>
      </c>
      <c r="F195" s="14">
        <v>324</v>
      </c>
      <c r="G195" s="25"/>
      <c r="H195" s="16">
        <f t="shared" si="40"/>
        <v>651</v>
      </c>
      <c r="I195" s="17">
        <f t="shared" si="41"/>
        <v>651</v>
      </c>
      <c r="J195" s="17">
        <f t="shared" si="42"/>
        <v>646</v>
      </c>
      <c r="K195" s="18"/>
      <c r="L195" s="19">
        <f t="shared" si="43"/>
        <v>1297</v>
      </c>
      <c r="M195" s="6"/>
      <c r="N195" s="20">
        <v>323</v>
      </c>
    </row>
    <row r="196" spans="1:26" ht="15.75" customHeight="1" x14ac:dyDescent="0.2">
      <c r="A196" s="12">
        <v>3</v>
      </c>
      <c r="B196" s="13" t="s">
        <v>129</v>
      </c>
      <c r="C196" s="14" t="s">
        <v>26</v>
      </c>
      <c r="D196" s="14">
        <v>83004074</v>
      </c>
      <c r="E196" s="14">
        <v>229</v>
      </c>
      <c r="F196" s="14">
        <v>250</v>
      </c>
      <c r="G196" s="15"/>
      <c r="H196" s="16">
        <f t="shared" si="40"/>
        <v>479</v>
      </c>
      <c r="I196" s="17">
        <f t="shared" si="41"/>
        <v>479</v>
      </c>
      <c r="J196" s="17">
        <f t="shared" si="42"/>
        <v>496</v>
      </c>
      <c r="K196" s="18"/>
      <c r="L196" s="19">
        <f t="shared" si="43"/>
        <v>975</v>
      </c>
      <c r="M196" s="6"/>
      <c r="N196" s="20">
        <v>248</v>
      </c>
    </row>
    <row r="197" spans="1:26" ht="15.75" customHeight="1" x14ac:dyDescent="0.2">
      <c r="A197" s="12">
        <v>4</v>
      </c>
      <c r="B197" s="13" t="s">
        <v>130</v>
      </c>
      <c r="C197" s="14" t="s">
        <v>48</v>
      </c>
      <c r="D197" s="14">
        <v>82963139</v>
      </c>
      <c r="E197" s="14">
        <v>282</v>
      </c>
      <c r="F197" s="14">
        <v>285</v>
      </c>
      <c r="G197" s="15"/>
      <c r="H197" s="16">
        <f t="shared" si="40"/>
        <v>567</v>
      </c>
      <c r="I197" s="17">
        <f t="shared" si="41"/>
        <v>567</v>
      </c>
      <c r="J197" s="17">
        <f t="shared" si="42"/>
        <v>0</v>
      </c>
      <c r="K197" s="18"/>
      <c r="L197" s="19">
        <f t="shared" si="43"/>
        <v>567</v>
      </c>
      <c r="M197" s="6"/>
      <c r="N197" s="20">
        <v>0</v>
      </c>
    </row>
    <row r="198" spans="1:26" ht="15.75" customHeight="1" x14ac:dyDescent="0.2">
      <c r="A198" s="12">
        <v>5</v>
      </c>
      <c r="B198" s="13" t="s">
        <v>131</v>
      </c>
      <c r="C198" s="14" t="s">
        <v>104</v>
      </c>
      <c r="D198" s="14">
        <v>83007783</v>
      </c>
      <c r="E198" s="14">
        <v>247</v>
      </c>
      <c r="F198" s="14">
        <v>252</v>
      </c>
      <c r="G198" s="25"/>
      <c r="H198" s="16">
        <f t="shared" si="40"/>
        <v>499</v>
      </c>
      <c r="I198" s="17">
        <f t="shared" si="41"/>
        <v>499</v>
      </c>
      <c r="J198" s="17">
        <f t="shared" si="42"/>
        <v>0</v>
      </c>
      <c r="K198" s="18"/>
      <c r="L198" s="19">
        <f t="shared" si="43"/>
        <v>499</v>
      </c>
      <c r="M198" s="6"/>
      <c r="N198" s="20">
        <v>0</v>
      </c>
    </row>
    <row r="199" spans="1:26" ht="15.75" customHeight="1" x14ac:dyDescent="0.2">
      <c r="A199" s="12">
        <v>6</v>
      </c>
      <c r="B199" s="13" t="s">
        <v>132</v>
      </c>
      <c r="C199" s="14" t="s">
        <v>104</v>
      </c>
      <c r="D199" s="14">
        <v>82991640</v>
      </c>
      <c r="E199" s="14">
        <v>150</v>
      </c>
      <c r="F199" s="14">
        <v>135</v>
      </c>
      <c r="G199" s="25"/>
      <c r="H199" s="16">
        <f t="shared" si="40"/>
        <v>285</v>
      </c>
      <c r="I199" s="17">
        <f t="shared" si="41"/>
        <v>285</v>
      </c>
      <c r="J199" s="17">
        <f t="shared" si="42"/>
        <v>0</v>
      </c>
      <c r="K199" s="18"/>
      <c r="L199" s="19">
        <f t="shared" si="43"/>
        <v>285</v>
      </c>
      <c r="M199" s="6"/>
      <c r="N199" s="20">
        <v>0</v>
      </c>
    </row>
    <row r="200" spans="1:26" ht="15.75" customHeight="1" x14ac:dyDescent="0.2">
      <c r="A200" s="12">
        <v>7</v>
      </c>
      <c r="B200" s="21" t="s">
        <v>70</v>
      </c>
      <c r="C200" s="22" t="s">
        <v>26</v>
      </c>
      <c r="D200" s="22">
        <v>82814166</v>
      </c>
      <c r="E200" s="24">
        <v>214</v>
      </c>
      <c r="F200" s="24">
        <v>0</v>
      </c>
      <c r="G200" s="17"/>
      <c r="H200" s="16">
        <f t="shared" si="40"/>
        <v>214</v>
      </c>
      <c r="I200" s="17">
        <f t="shared" si="41"/>
        <v>214</v>
      </c>
      <c r="J200" s="17">
        <f t="shared" si="42"/>
        <v>0</v>
      </c>
      <c r="K200" s="18"/>
      <c r="L200" s="19">
        <f t="shared" si="43"/>
        <v>214</v>
      </c>
      <c r="M200" s="6"/>
      <c r="N200" s="20">
        <v>0</v>
      </c>
    </row>
    <row r="201" spans="1:26" ht="15.75" customHeight="1" x14ac:dyDescent="0.2">
      <c r="A201" s="12">
        <v>8</v>
      </c>
      <c r="B201" s="13"/>
      <c r="C201" s="28"/>
      <c r="D201" s="28"/>
      <c r="E201" s="28"/>
      <c r="F201" s="28"/>
      <c r="G201" s="25"/>
      <c r="H201" s="16">
        <f t="shared" si="40"/>
        <v>0</v>
      </c>
      <c r="I201" s="17">
        <f t="shared" si="41"/>
        <v>0</v>
      </c>
      <c r="J201" s="17">
        <f t="shared" si="42"/>
        <v>0</v>
      </c>
      <c r="K201" s="18"/>
      <c r="L201" s="19">
        <f t="shared" si="43"/>
        <v>0</v>
      </c>
      <c r="M201" s="6"/>
      <c r="N201" s="38"/>
    </row>
    <row r="202" spans="1:26" ht="15.75" customHeight="1" x14ac:dyDescent="0.2">
      <c r="A202" s="12">
        <v>9</v>
      </c>
      <c r="B202" s="13"/>
      <c r="C202" s="28"/>
      <c r="D202" s="28"/>
      <c r="E202" s="28"/>
      <c r="F202" s="28"/>
      <c r="G202" s="25"/>
      <c r="H202" s="16">
        <f t="shared" si="40"/>
        <v>0</v>
      </c>
      <c r="I202" s="17">
        <f t="shared" si="41"/>
        <v>0</v>
      </c>
      <c r="J202" s="17">
        <f t="shared" si="42"/>
        <v>0</v>
      </c>
      <c r="K202" s="18"/>
      <c r="L202" s="19">
        <f t="shared" si="43"/>
        <v>0</v>
      </c>
      <c r="M202" s="6"/>
      <c r="N202" s="38"/>
    </row>
    <row r="203" spans="1:26" ht="15.75" customHeight="1" x14ac:dyDescent="0.2">
      <c r="A203" s="12">
        <v>10</v>
      </c>
      <c r="B203" s="49"/>
      <c r="C203" s="50"/>
      <c r="D203" s="50"/>
      <c r="E203" s="50"/>
      <c r="F203" s="50"/>
      <c r="G203" s="51"/>
      <c r="H203" s="52">
        <f t="shared" si="40"/>
        <v>0</v>
      </c>
      <c r="I203" s="53">
        <f t="shared" si="41"/>
        <v>0</v>
      </c>
      <c r="J203" s="53">
        <f t="shared" si="42"/>
        <v>0</v>
      </c>
      <c r="K203" s="18"/>
      <c r="L203" s="20">
        <f t="shared" si="43"/>
        <v>0</v>
      </c>
      <c r="M203" s="6"/>
      <c r="N203" s="38"/>
    </row>
    <row r="204" spans="1:26" ht="15.75" customHeight="1" x14ac:dyDescent="0.2">
      <c r="H204" s="4"/>
    </row>
    <row r="205" spans="1:26" ht="15.75" customHeight="1" x14ac:dyDescent="0.2">
      <c r="B205" s="6"/>
      <c r="C205" s="6"/>
      <c r="D205" s="6"/>
      <c r="E205" s="6"/>
      <c r="F205" s="6"/>
      <c r="G205" s="6"/>
      <c r="H205" s="8"/>
      <c r="J205" s="6"/>
    </row>
    <row r="206" spans="1:26" ht="15.75" customHeight="1" x14ac:dyDescent="0.2">
      <c r="A206" s="7" t="s">
        <v>133</v>
      </c>
      <c r="B206" s="6"/>
      <c r="C206" s="6"/>
      <c r="D206" s="6"/>
      <c r="E206" s="6"/>
      <c r="F206" s="6"/>
      <c r="G206" s="6"/>
      <c r="H206" s="8"/>
      <c r="J206" s="6"/>
    </row>
    <row r="207" spans="1:26" ht="15.75" customHeight="1" x14ac:dyDescent="0.2">
      <c r="A207" s="7"/>
      <c r="B207" s="6"/>
      <c r="C207" s="6"/>
      <c r="D207" s="6"/>
      <c r="E207" s="6"/>
      <c r="F207" s="6"/>
      <c r="G207" s="6"/>
      <c r="H207" s="8"/>
      <c r="J207" s="6"/>
    </row>
    <row r="208" spans="1:26" ht="15.75" customHeight="1" x14ac:dyDescent="0.2">
      <c r="A208" s="6"/>
      <c r="B208" s="9" t="s">
        <v>11</v>
      </c>
      <c r="C208" s="9" t="s">
        <v>12</v>
      </c>
      <c r="D208" s="9" t="s">
        <v>13</v>
      </c>
      <c r="E208" s="10" t="s">
        <v>14</v>
      </c>
      <c r="F208" s="10" t="s">
        <v>15</v>
      </c>
      <c r="G208" s="10" t="s">
        <v>16</v>
      </c>
      <c r="H208" s="11" t="s">
        <v>17</v>
      </c>
      <c r="I208" s="11" t="s">
        <v>6</v>
      </c>
      <c r="J208" s="10" t="s">
        <v>7</v>
      </c>
      <c r="K208" s="10" t="s">
        <v>18</v>
      </c>
      <c r="L208" s="10" t="s">
        <v>8</v>
      </c>
      <c r="M208" s="10" t="s">
        <v>19</v>
      </c>
      <c r="N208" s="10" t="s">
        <v>9</v>
      </c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14" ht="15.75" customHeight="1" x14ac:dyDescent="0.2">
      <c r="A209" s="12">
        <v>1</v>
      </c>
      <c r="B209" s="56" t="s">
        <v>134</v>
      </c>
      <c r="C209" s="57" t="s">
        <v>39</v>
      </c>
      <c r="D209" s="57">
        <v>82975909</v>
      </c>
      <c r="E209" s="14">
        <v>296</v>
      </c>
      <c r="F209" s="14">
        <v>309</v>
      </c>
      <c r="G209" s="15"/>
      <c r="H209" s="16">
        <f t="shared" ref="H209:H222" si="44">SUM(E209:G209)</f>
        <v>605</v>
      </c>
      <c r="I209" s="17">
        <f t="shared" ref="I209:I222" si="45">H209-IF(COUNTA(E209:G209)&gt;2,(MIN(E209,F209,G209)),0)</f>
        <v>605</v>
      </c>
      <c r="J209" s="17">
        <f t="shared" ref="J209:J222" si="46">N209*2</f>
        <v>628</v>
      </c>
      <c r="K209" s="18"/>
      <c r="L209" s="19">
        <f t="shared" ref="L209:L222" si="47">I209+J209</f>
        <v>1233</v>
      </c>
      <c r="M209" s="6"/>
      <c r="N209" s="20">
        <v>314</v>
      </c>
    </row>
    <row r="210" spans="1:14" ht="15.75" customHeight="1" x14ac:dyDescent="0.2">
      <c r="A210" s="12">
        <v>2</v>
      </c>
      <c r="B210" s="56" t="s">
        <v>135</v>
      </c>
      <c r="C210" s="57" t="s">
        <v>26</v>
      </c>
      <c r="D210" s="57">
        <v>82921870</v>
      </c>
      <c r="E210" s="14">
        <v>261</v>
      </c>
      <c r="F210" s="24">
        <v>275</v>
      </c>
      <c r="G210" s="17"/>
      <c r="H210" s="16">
        <f t="shared" si="44"/>
        <v>536</v>
      </c>
      <c r="I210" s="17">
        <f t="shared" si="45"/>
        <v>536</v>
      </c>
      <c r="J210" s="17">
        <f t="shared" si="46"/>
        <v>578</v>
      </c>
      <c r="K210" s="18"/>
      <c r="L210" s="19">
        <f t="shared" si="47"/>
        <v>1114</v>
      </c>
      <c r="M210" s="6"/>
      <c r="N210" s="20">
        <v>289</v>
      </c>
    </row>
    <row r="211" spans="1:14" ht="15.75" customHeight="1" x14ac:dyDescent="0.2">
      <c r="A211" s="12">
        <v>3</v>
      </c>
      <c r="B211" s="56" t="s">
        <v>136</v>
      </c>
      <c r="C211" s="57" t="s">
        <v>23</v>
      </c>
      <c r="D211" s="57">
        <v>82909948</v>
      </c>
      <c r="E211" s="14">
        <v>256</v>
      </c>
      <c r="F211" s="14">
        <v>299</v>
      </c>
      <c r="G211" s="15"/>
      <c r="H211" s="16">
        <f t="shared" si="44"/>
        <v>555</v>
      </c>
      <c r="I211" s="17">
        <f t="shared" si="45"/>
        <v>555</v>
      </c>
      <c r="J211" s="17">
        <f t="shared" si="46"/>
        <v>558</v>
      </c>
      <c r="K211" s="18"/>
      <c r="L211" s="19">
        <f t="shared" si="47"/>
        <v>1113</v>
      </c>
      <c r="M211" s="6"/>
      <c r="N211" s="20">
        <v>279</v>
      </c>
    </row>
    <row r="212" spans="1:14" ht="15.75" customHeight="1" x14ac:dyDescent="0.2">
      <c r="A212" s="12">
        <v>4</v>
      </c>
      <c r="B212" s="56" t="s">
        <v>137</v>
      </c>
      <c r="C212" s="57" t="s">
        <v>56</v>
      </c>
      <c r="D212" s="57">
        <v>82952342</v>
      </c>
      <c r="E212" s="14">
        <v>241</v>
      </c>
      <c r="F212" s="14">
        <v>274</v>
      </c>
      <c r="G212" s="15"/>
      <c r="H212" s="16">
        <f t="shared" si="44"/>
        <v>515</v>
      </c>
      <c r="I212" s="17">
        <f t="shared" si="45"/>
        <v>515</v>
      </c>
      <c r="J212" s="17">
        <f t="shared" si="46"/>
        <v>586</v>
      </c>
      <c r="K212" s="18"/>
      <c r="L212" s="19">
        <f t="shared" si="47"/>
        <v>1101</v>
      </c>
      <c r="M212" s="6"/>
      <c r="N212" s="20">
        <v>293</v>
      </c>
    </row>
    <row r="213" spans="1:14" ht="15.75" customHeight="1" x14ac:dyDescent="0.2">
      <c r="A213" s="12">
        <v>5</v>
      </c>
      <c r="B213" s="56" t="s">
        <v>138</v>
      </c>
      <c r="C213" s="57" t="s">
        <v>104</v>
      </c>
      <c r="D213" s="57">
        <v>82676781</v>
      </c>
      <c r="E213" s="14">
        <v>226</v>
      </c>
      <c r="F213" s="14">
        <v>293</v>
      </c>
      <c r="G213" s="15"/>
      <c r="H213" s="16">
        <f t="shared" si="44"/>
        <v>519</v>
      </c>
      <c r="I213" s="17">
        <f t="shared" si="45"/>
        <v>519</v>
      </c>
      <c r="J213" s="17">
        <f t="shared" si="46"/>
        <v>552</v>
      </c>
      <c r="K213" s="18"/>
      <c r="L213" s="19">
        <f t="shared" si="47"/>
        <v>1071</v>
      </c>
      <c r="M213" s="6"/>
      <c r="N213" s="20">
        <v>276</v>
      </c>
    </row>
    <row r="214" spans="1:14" ht="15.75" customHeight="1" x14ac:dyDescent="0.2">
      <c r="A214" s="12">
        <v>6</v>
      </c>
      <c r="B214" s="56" t="s">
        <v>139</v>
      </c>
      <c r="C214" s="57" t="s">
        <v>26</v>
      </c>
      <c r="D214" s="57">
        <v>82960217</v>
      </c>
      <c r="E214" s="62">
        <v>227</v>
      </c>
      <c r="F214" s="14">
        <v>250</v>
      </c>
      <c r="G214" s="15"/>
      <c r="H214" s="16">
        <f t="shared" si="44"/>
        <v>477</v>
      </c>
      <c r="I214" s="17">
        <f t="shared" si="45"/>
        <v>477</v>
      </c>
      <c r="J214" s="17">
        <f t="shared" si="46"/>
        <v>520</v>
      </c>
      <c r="K214" s="18"/>
      <c r="L214" s="19">
        <f t="shared" si="47"/>
        <v>997</v>
      </c>
      <c r="M214" s="6"/>
      <c r="N214" s="20">
        <v>260</v>
      </c>
    </row>
    <row r="215" spans="1:14" ht="15.75" customHeight="1" x14ac:dyDescent="0.2">
      <c r="A215" s="12">
        <v>7</v>
      </c>
      <c r="B215" s="56" t="s">
        <v>140</v>
      </c>
      <c r="C215" s="57" t="s">
        <v>48</v>
      </c>
      <c r="D215" s="57">
        <v>83001051</v>
      </c>
      <c r="E215" s="14">
        <v>0</v>
      </c>
      <c r="F215" s="14">
        <v>254</v>
      </c>
      <c r="G215" s="15"/>
      <c r="H215" s="16">
        <f t="shared" si="44"/>
        <v>254</v>
      </c>
      <c r="I215" s="17">
        <f t="shared" si="45"/>
        <v>254</v>
      </c>
      <c r="J215" s="17">
        <f t="shared" si="46"/>
        <v>420</v>
      </c>
      <c r="K215" s="18"/>
      <c r="L215" s="19">
        <f t="shared" si="47"/>
        <v>674</v>
      </c>
      <c r="M215" s="6"/>
      <c r="N215" s="20">
        <v>210</v>
      </c>
    </row>
    <row r="216" spans="1:14" ht="15.75" customHeight="1" x14ac:dyDescent="0.2">
      <c r="A216" s="12">
        <v>8</v>
      </c>
      <c r="B216" s="56" t="s">
        <v>141</v>
      </c>
      <c r="C216" s="57" t="s">
        <v>56</v>
      </c>
      <c r="D216" s="57">
        <v>82991164</v>
      </c>
      <c r="E216" s="14">
        <v>170</v>
      </c>
      <c r="F216" s="14">
        <v>218</v>
      </c>
      <c r="G216" s="15"/>
      <c r="H216" s="16">
        <f t="shared" si="44"/>
        <v>388</v>
      </c>
      <c r="I216" s="17">
        <f t="shared" si="45"/>
        <v>388</v>
      </c>
      <c r="J216" s="17">
        <f t="shared" si="46"/>
        <v>0</v>
      </c>
      <c r="K216" s="18"/>
      <c r="L216" s="19">
        <f t="shared" si="47"/>
        <v>388</v>
      </c>
      <c r="M216" s="6"/>
      <c r="N216" s="20">
        <v>0</v>
      </c>
    </row>
    <row r="217" spans="1:14" ht="15.75" customHeight="1" x14ac:dyDescent="0.2">
      <c r="A217" s="12">
        <v>9</v>
      </c>
      <c r="B217" s="56" t="s">
        <v>76</v>
      </c>
      <c r="C217" s="57" t="s">
        <v>26</v>
      </c>
      <c r="D217" s="57">
        <v>82861778</v>
      </c>
      <c r="E217" s="14">
        <v>253</v>
      </c>
      <c r="F217" s="14">
        <v>0</v>
      </c>
      <c r="G217" s="15"/>
      <c r="H217" s="16">
        <f t="shared" si="44"/>
        <v>253</v>
      </c>
      <c r="I217" s="17">
        <f t="shared" si="45"/>
        <v>253</v>
      </c>
      <c r="J217" s="17">
        <f t="shared" si="46"/>
        <v>0</v>
      </c>
      <c r="K217" s="18"/>
      <c r="L217" s="19">
        <f t="shared" si="47"/>
        <v>253</v>
      </c>
      <c r="M217" s="6"/>
      <c r="N217" s="20">
        <v>0</v>
      </c>
    </row>
    <row r="218" spans="1:14" ht="15.75" customHeight="1" x14ac:dyDescent="0.2">
      <c r="A218" s="12">
        <v>10</v>
      </c>
      <c r="B218" s="56" t="s">
        <v>142</v>
      </c>
      <c r="C218" s="57" t="s">
        <v>104</v>
      </c>
      <c r="D218" s="57">
        <v>83002151</v>
      </c>
      <c r="E218" s="14">
        <v>182</v>
      </c>
      <c r="F218" s="14">
        <v>0</v>
      </c>
      <c r="G218" s="15"/>
      <c r="H218" s="16">
        <f t="shared" si="44"/>
        <v>182</v>
      </c>
      <c r="I218" s="17">
        <f t="shared" si="45"/>
        <v>182</v>
      </c>
      <c r="J218" s="17">
        <f t="shared" si="46"/>
        <v>0</v>
      </c>
      <c r="K218" s="18"/>
      <c r="L218" s="19">
        <f t="shared" si="47"/>
        <v>182</v>
      </c>
      <c r="M218" s="6"/>
      <c r="N218" s="20">
        <v>0</v>
      </c>
    </row>
    <row r="219" spans="1:14" ht="15.75" customHeight="1" x14ac:dyDescent="0.2">
      <c r="A219" s="12">
        <v>11</v>
      </c>
      <c r="B219" s="56"/>
      <c r="C219" s="56"/>
      <c r="D219" s="56"/>
      <c r="E219" s="14"/>
      <c r="F219" s="14"/>
      <c r="G219" s="15"/>
      <c r="H219" s="16">
        <f t="shared" si="44"/>
        <v>0</v>
      </c>
      <c r="I219" s="17">
        <f t="shared" si="45"/>
        <v>0</v>
      </c>
      <c r="J219" s="17">
        <f t="shared" si="46"/>
        <v>0</v>
      </c>
      <c r="K219" s="18"/>
      <c r="L219" s="19">
        <f t="shared" si="47"/>
        <v>0</v>
      </c>
      <c r="M219" s="6"/>
      <c r="N219" s="20"/>
    </row>
    <row r="220" spans="1:14" ht="15.75" customHeight="1" x14ac:dyDescent="0.2">
      <c r="A220" s="63">
        <v>12</v>
      </c>
      <c r="B220" s="56"/>
      <c r="C220" s="56"/>
      <c r="D220" s="56"/>
      <c r="E220" s="14"/>
      <c r="F220" s="14"/>
      <c r="G220" s="15"/>
      <c r="H220" s="16">
        <f t="shared" si="44"/>
        <v>0</v>
      </c>
      <c r="I220" s="17">
        <f t="shared" si="45"/>
        <v>0</v>
      </c>
      <c r="J220" s="17">
        <f t="shared" si="46"/>
        <v>0</v>
      </c>
      <c r="K220" s="18"/>
      <c r="L220" s="19">
        <f t="shared" si="47"/>
        <v>0</v>
      </c>
      <c r="M220" s="6"/>
      <c r="N220" s="20"/>
    </row>
    <row r="221" spans="1:14" ht="15.75" customHeight="1" x14ac:dyDescent="0.2">
      <c r="A221" s="63">
        <v>13</v>
      </c>
      <c r="B221" s="56"/>
      <c r="C221" s="56"/>
      <c r="D221" s="56"/>
      <c r="E221" s="55"/>
      <c r="F221" s="55"/>
      <c r="G221" s="64"/>
      <c r="H221" s="52">
        <f t="shared" si="44"/>
        <v>0</v>
      </c>
      <c r="I221" s="53">
        <f t="shared" si="45"/>
        <v>0</v>
      </c>
      <c r="J221" s="53">
        <f t="shared" si="46"/>
        <v>0</v>
      </c>
      <c r="K221" s="18"/>
      <c r="L221" s="20">
        <f t="shared" si="47"/>
        <v>0</v>
      </c>
      <c r="M221" s="6"/>
      <c r="N221" s="20"/>
    </row>
    <row r="222" spans="1:14" ht="15.75" customHeight="1" x14ac:dyDescent="0.2">
      <c r="A222" s="12">
        <v>14</v>
      </c>
      <c r="B222" s="56"/>
      <c r="C222" s="56"/>
      <c r="D222" s="56"/>
      <c r="E222" s="14"/>
      <c r="F222" s="14"/>
      <c r="G222" s="15"/>
      <c r="H222" s="16">
        <f t="shared" si="44"/>
        <v>0</v>
      </c>
      <c r="I222" s="17">
        <f t="shared" si="45"/>
        <v>0</v>
      </c>
      <c r="J222" s="17">
        <f t="shared" si="46"/>
        <v>0</v>
      </c>
      <c r="K222" s="18"/>
      <c r="L222" s="19">
        <f t="shared" si="47"/>
        <v>0</v>
      </c>
      <c r="M222" s="6"/>
      <c r="N222" s="20"/>
    </row>
    <row r="223" spans="1:14" ht="15.75" customHeight="1" x14ac:dyDescent="0.2">
      <c r="A223" s="6"/>
      <c r="H223" s="4"/>
    </row>
    <row r="224" spans="1:14" ht="15.75" customHeight="1" x14ac:dyDescent="0.2">
      <c r="A224" s="6"/>
      <c r="F224" s="18"/>
      <c r="H224" s="4"/>
    </row>
    <row r="225" spans="1:26" ht="15.75" customHeight="1" x14ac:dyDescent="0.25">
      <c r="A225" s="5"/>
      <c r="H225" s="4"/>
    </row>
    <row r="226" spans="1:26" ht="15.75" customHeight="1" x14ac:dyDescent="0.2">
      <c r="A226" s="7" t="s">
        <v>143</v>
      </c>
      <c r="B226" s="6"/>
      <c r="C226" s="6"/>
      <c r="D226" s="6"/>
      <c r="E226" s="6"/>
      <c r="F226" s="6"/>
      <c r="G226" s="6"/>
      <c r="H226" s="8"/>
      <c r="J226" s="6"/>
    </row>
    <row r="227" spans="1:26" ht="15.75" customHeight="1" x14ac:dyDescent="0.2">
      <c r="A227" s="7"/>
      <c r="B227" s="6"/>
      <c r="C227" s="6"/>
      <c r="D227" s="6"/>
      <c r="E227" s="6"/>
      <c r="F227" s="6"/>
      <c r="G227" s="6"/>
      <c r="H227" s="8"/>
      <c r="J227" s="6"/>
    </row>
    <row r="228" spans="1:26" ht="15.75" customHeight="1" x14ac:dyDescent="0.2">
      <c r="A228" s="6"/>
      <c r="B228" s="9" t="s">
        <v>11</v>
      </c>
      <c r="C228" s="9" t="s">
        <v>12</v>
      </c>
      <c r="D228" s="9" t="s">
        <v>13</v>
      </c>
      <c r="E228" s="10" t="s">
        <v>14</v>
      </c>
      <c r="F228" s="10" t="s">
        <v>15</v>
      </c>
      <c r="G228" s="10" t="s">
        <v>16</v>
      </c>
      <c r="H228" s="11" t="s">
        <v>17</v>
      </c>
      <c r="I228" s="11" t="s">
        <v>6</v>
      </c>
      <c r="J228" s="10" t="s">
        <v>7</v>
      </c>
      <c r="K228" s="10" t="s">
        <v>18</v>
      </c>
      <c r="L228" s="10" t="s">
        <v>8</v>
      </c>
      <c r="M228" s="10" t="s">
        <v>19</v>
      </c>
      <c r="N228" s="10" t="s">
        <v>9</v>
      </c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">
      <c r="A229" s="12">
        <v>1</v>
      </c>
      <c r="B229" s="26" t="s">
        <v>144</v>
      </c>
      <c r="C229" s="27" t="s">
        <v>21</v>
      </c>
      <c r="D229" s="27">
        <v>82988229</v>
      </c>
      <c r="E229" s="14">
        <v>263</v>
      </c>
      <c r="F229" s="14">
        <v>254</v>
      </c>
      <c r="G229" s="15"/>
      <c r="H229" s="16">
        <f t="shared" ref="H229:H238" si="48">SUM(E229:G229)</f>
        <v>517</v>
      </c>
      <c r="I229" s="17">
        <f t="shared" ref="I229:I238" si="49">H229-IF(COUNTA(E229:G229)&gt;2,(MIN(E229,F229,G229)),0)</f>
        <v>517</v>
      </c>
      <c r="J229" s="17">
        <f t="shared" ref="J229:J238" si="50">N229*2</f>
        <v>508</v>
      </c>
      <c r="K229" s="18"/>
      <c r="L229" s="19">
        <f t="shared" ref="L229:L238" si="51">I229+J229</f>
        <v>1025</v>
      </c>
      <c r="M229" s="6"/>
      <c r="N229" s="20">
        <v>254</v>
      </c>
    </row>
    <row r="230" spans="1:26" ht="15.75" customHeight="1" x14ac:dyDescent="0.2">
      <c r="A230" s="12">
        <v>2</v>
      </c>
      <c r="B230" s="21"/>
      <c r="C230" s="22"/>
      <c r="D230" s="22"/>
      <c r="E230" s="24"/>
      <c r="F230" s="24"/>
      <c r="G230" s="17"/>
      <c r="H230" s="16">
        <f t="shared" si="48"/>
        <v>0</v>
      </c>
      <c r="I230" s="17">
        <f t="shared" si="49"/>
        <v>0</v>
      </c>
      <c r="J230" s="17">
        <f t="shared" si="50"/>
        <v>0</v>
      </c>
      <c r="K230" s="18"/>
      <c r="L230" s="19">
        <f t="shared" si="51"/>
        <v>0</v>
      </c>
      <c r="M230" s="6"/>
      <c r="N230" s="20"/>
    </row>
    <row r="231" spans="1:26" ht="15.75" customHeight="1" x14ac:dyDescent="0.2">
      <c r="A231" s="12">
        <v>3</v>
      </c>
      <c r="B231" s="13"/>
      <c r="C231" s="14"/>
      <c r="D231" s="14"/>
      <c r="E231" s="14"/>
      <c r="F231" s="28"/>
      <c r="G231" s="25"/>
      <c r="H231" s="16">
        <f t="shared" si="48"/>
        <v>0</v>
      </c>
      <c r="I231" s="17">
        <f t="shared" si="49"/>
        <v>0</v>
      </c>
      <c r="J231" s="17">
        <f t="shared" si="50"/>
        <v>0</v>
      </c>
      <c r="K231" s="18"/>
      <c r="L231" s="19">
        <f t="shared" si="51"/>
        <v>0</v>
      </c>
      <c r="M231" s="6"/>
      <c r="N231" s="38"/>
    </row>
    <row r="232" spans="1:26" ht="15.75" customHeight="1" x14ac:dyDescent="0.2">
      <c r="A232" s="12">
        <v>4</v>
      </c>
      <c r="B232" s="13"/>
      <c r="C232" s="28"/>
      <c r="D232" s="28"/>
      <c r="E232" s="28"/>
      <c r="F232" s="28"/>
      <c r="G232" s="25"/>
      <c r="H232" s="16">
        <f t="shared" si="48"/>
        <v>0</v>
      </c>
      <c r="I232" s="17">
        <f t="shared" si="49"/>
        <v>0</v>
      </c>
      <c r="J232" s="17">
        <f t="shared" si="50"/>
        <v>0</v>
      </c>
      <c r="K232" s="18"/>
      <c r="L232" s="19">
        <f t="shared" si="51"/>
        <v>0</v>
      </c>
      <c r="M232" s="6"/>
      <c r="N232" s="38"/>
    </row>
    <row r="233" spans="1:26" ht="15.75" customHeight="1" x14ac:dyDescent="0.2">
      <c r="A233" s="12">
        <v>5</v>
      </c>
      <c r="B233" s="13"/>
      <c r="C233" s="28"/>
      <c r="D233" s="28"/>
      <c r="E233" s="28"/>
      <c r="F233" s="28"/>
      <c r="G233" s="25"/>
      <c r="H233" s="16">
        <f t="shared" si="48"/>
        <v>0</v>
      </c>
      <c r="I233" s="17">
        <f t="shared" si="49"/>
        <v>0</v>
      </c>
      <c r="J233" s="17">
        <f t="shared" si="50"/>
        <v>0</v>
      </c>
      <c r="K233" s="18"/>
      <c r="L233" s="19">
        <f t="shared" si="51"/>
        <v>0</v>
      </c>
      <c r="M233" s="6"/>
      <c r="N233" s="38"/>
    </row>
    <row r="234" spans="1:26" ht="15.75" customHeight="1" x14ac:dyDescent="0.2">
      <c r="A234" s="12">
        <v>6</v>
      </c>
      <c r="B234" s="13"/>
      <c r="C234" s="28"/>
      <c r="D234" s="28"/>
      <c r="E234" s="28"/>
      <c r="F234" s="28"/>
      <c r="G234" s="25"/>
      <c r="H234" s="16">
        <f t="shared" si="48"/>
        <v>0</v>
      </c>
      <c r="I234" s="17">
        <f t="shared" si="49"/>
        <v>0</v>
      </c>
      <c r="J234" s="17">
        <f t="shared" si="50"/>
        <v>0</v>
      </c>
      <c r="K234" s="18"/>
      <c r="L234" s="19">
        <f t="shared" si="51"/>
        <v>0</v>
      </c>
      <c r="M234" s="6"/>
      <c r="N234" s="38"/>
    </row>
    <row r="235" spans="1:26" ht="15.75" customHeight="1" x14ac:dyDescent="0.2">
      <c r="A235" s="12">
        <v>7</v>
      </c>
      <c r="B235" s="13"/>
      <c r="C235" s="28"/>
      <c r="D235" s="28"/>
      <c r="E235" s="28"/>
      <c r="F235" s="28"/>
      <c r="G235" s="25"/>
      <c r="H235" s="16">
        <f t="shared" si="48"/>
        <v>0</v>
      </c>
      <c r="I235" s="17">
        <f t="shared" si="49"/>
        <v>0</v>
      </c>
      <c r="J235" s="17">
        <f t="shared" si="50"/>
        <v>0</v>
      </c>
      <c r="K235" s="18"/>
      <c r="L235" s="19">
        <f t="shared" si="51"/>
        <v>0</v>
      </c>
      <c r="M235" s="6"/>
      <c r="N235" s="38"/>
    </row>
    <row r="236" spans="1:26" ht="15.75" customHeight="1" x14ac:dyDescent="0.2">
      <c r="A236" s="12">
        <v>8</v>
      </c>
      <c r="B236" s="13"/>
      <c r="C236" s="28"/>
      <c r="D236" s="28"/>
      <c r="E236" s="28"/>
      <c r="F236" s="28"/>
      <c r="G236" s="25"/>
      <c r="H236" s="16">
        <f t="shared" si="48"/>
        <v>0</v>
      </c>
      <c r="I236" s="17">
        <f t="shared" si="49"/>
        <v>0</v>
      </c>
      <c r="J236" s="17">
        <f t="shared" si="50"/>
        <v>0</v>
      </c>
      <c r="K236" s="18"/>
      <c r="L236" s="19">
        <f t="shared" si="51"/>
        <v>0</v>
      </c>
      <c r="M236" s="6"/>
      <c r="N236" s="38"/>
    </row>
    <row r="237" spans="1:26" ht="15.75" customHeight="1" x14ac:dyDescent="0.2">
      <c r="A237" s="12">
        <v>9</v>
      </c>
      <c r="B237" s="13"/>
      <c r="C237" s="28"/>
      <c r="D237" s="28"/>
      <c r="E237" s="28"/>
      <c r="F237" s="28"/>
      <c r="G237" s="25"/>
      <c r="H237" s="16">
        <f t="shared" si="48"/>
        <v>0</v>
      </c>
      <c r="I237" s="17">
        <f t="shared" si="49"/>
        <v>0</v>
      </c>
      <c r="J237" s="17">
        <f t="shared" si="50"/>
        <v>0</v>
      </c>
      <c r="K237" s="18"/>
      <c r="L237" s="19">
        <f t="shared" si="51"/>
        <v>0</v>
      </c>
      <c r="M237" s="6"/>
      <c r="N237" s="38"/>
    </row>
    <row r="238" spans="1:26" ht="15.75" customHeight="1" x14ac:dyDescent="0.2">
      <c r="A238" s="12">
        <v>10</v>
      </c>
      <c r="B238" s="49"/>
      <c r="C238" s="50"/>
      <c r="D238" s="50"/>
      <c r="E238" s="50"/>
      <c r="F238" s="50"/>
      <c r="G238" s="51"/>
      <c r="H238" s="52">
        <f t="shared" si="48"/>
        <v>0</v>
      </c>
      <c r="I238" s="53">
        <f t="shared" si="49"/>
        <v>0</v>
      </c>
      <c r="J238" s="53">
        <f t="shared" si="50"/>
        <v>0</v>
      </c>
      <c r="K238" s="18"/>
      <c r="L238" s="20">
        <f t="shared" si="51"/>
        <v>0</v>
      </c>
      <c r="M238" s="6"/>
      <c r="N238" s="38"/>
    </row>
    <row r="239" spans="1:26" ht="15.75" customHeight="1" x14ac:dyDescent="0.2">
      <c r="H239" s="4"/>
    </row>
    <row r="240" spans="1:26" ht="15.75" customHeight="1" x14ac:dyDescent="0.2">
      <c r="A240" s="7" t="s">
        <v>145</v>
      </c>
      <c r="B240" s="6"/>
      <c r="C240" s="6"/>
      <c r="D240" s="6"/>
      <c r="E240" s="6"/>
      <c r="F240" s="6"/>
      <c r="G240" s="6"/>
      <c r="H240" s="8"/>
      <c r="J240" s="6"/>
    </row>
    <row r="241" spans="1:26" ht="15.75" customHeight="1" x14ac:dyDescent="0.2">
      <c r="A241" s="7"/>
      <c r="B241" s="6"/>
      <c r="C241" s="6"/>
      <c r="D241" s="6"/>
      <c r="E241" s="6"/>
      <c r="F241" s="6"/>
      <c r="G241" s="6"/>
      <c r="H241" s="8"/>
      <c r="J241" s="6"/>
    </row>
    <row r="242" spans="1:26" ht="15.75" customHeight="1" x14ac:dyDescent="0.2">
      <c r="A242" s="6"/>
      <c r="B242" s="9" t="s">
        <v>11</v>
      </c>
      <c r="C242" s="9" t="s">
        <v>12</v>
      </c>
      <c r="D242" s="9" t="s">
        <v>13</v>
      </c>
      <c r="E242" s="10" t="s">
        <v>14</v>
      </c>
      <c r="F242" s="10" t="s">
        <v>15</v>
      </c>
      <c r="G242" s="10" t="s">
        <v>16</v>
      </c>
      <c r="H242" s="11" t="s">
        <v>17</v>
      </c>
      <c r="I242" s="11" t="s">
        <v>6</v>
      </c>
      <c r="J242" s="10" t="s">
        <v>7</v>
      </c>
      <c r="K242" s="10" t="s">
        <v>18</v>
      </c>
      <c r="L242" s="10" t="s">
        <v>8</v>
      </c>
      <c r="M242" s="10" t="s">
        <v>19</v>
      </c>
      <c r="N242" s="10" t="s">
        <v>9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">
      <c r="A243" s="12">
        <v>1</v>
      </c>
      <c r="B243" s="13" t="s">
        <v>146</v>
      </c>
      <c r="C243" s="14" t="s">
        <v>26</v>
      </c>
      <c r="D243" s="14">
        <v>82967015</v>
      </c>
      <c r="E243" s="14">
        <v>223</v>
      </c>
      <c r="F243" s="14">
        <v>0</v>
      </c>
      <c r="G243" s="25"/>
      <c r="H243" s="16">
        <f t="shared" ref="H243:H252" si="52">SUM(E243:G243)</f>
        <v>223</v>
      </c>
      <c r="I243" s="17">
        <f t="shared" ref="I243:I252" si="53">H243-IF(COUNTA(E243:G243)&gt;2,(MIN(E243,F243,G243)),0)</f>
        <v>223</v>
      </c>
      <c r="J243" s="17">
        <f t="shared" ref="J243:J252" si="54">N243*2</f>
        <v>504</v>
      </c>
      <c r="K243" s="18"/>
      <c r="L243" s="19">
        <f t="shared" ref="L243:L252" si="55">I243+J243</f>
        <v>727</v>
      </c>
      <c r="M243" s="6"/>
      <c r="N243" s="20">
        <v>252</v>
      </c>
    </row>
    <row r="244" spans="1:26" ht="15.75" customHeight="1" x14ac:dyDescent="0.2">
      <c r="A244" s="12">
        <v>2</v>
      </c>
      <c r="B244" s="21" t="s">
        <v>147</v>
      </c>
      <c r="C244" s="22" t="s">
        <v>21</v>
      </c>
      <c r="D244" s="22">
        <v>82965282</v>
      </c>
      <c r="E244" s="24">
        <v>222</v>
      </c>
      <c r="F244" s="24">
        <v>0</v>
      </c>
      <c r="G244" s="17"/>
      <c r="H244" s="16">
        <f t="shared" si="52"/>
        <v>222</v>
      </c>
      <c r="I244" s="17">
        <f t="shared" si="53"/>
        <v>222</v>
      </c>
      <c r="J244" s="17">
        <f t="shared" si="54"/>
        <v>0</v>
      </c>
      <c r="K244" s="18"/>
      <c r="L244" s="19">
        <f t="shared" si="55"/>
        <v>222</v>
      </c>
      <c r="M244" s="6"/>
      <c r="N244" s="20">
        <v>0</v>
      </c>
    </row>
    <row r="245" spans="1:26" ht="15.75" customHeight="1" x14ac:dyDescent="0.2">
      <c r="A245" s="12">
        <v>3</v>
      </c>
      <c r="B245" s="26" t="s">
        <v>148</v>
      </c>
      <c r="C245" s="14" t="s">
        <v>21</v>
      </c>
      <c r="D245" s="14">
        <v>82960036</v>
      </c>
      <c r="E245" s="14">
        <v>197</v>
      </c>
      <c r="F245" s="14">
        <v>0</v>
      </c>
      <c r="G245" s="15"/>
      <c r="H245" s="16">
        <f t="shared" si="52"/>
        <v>197</v>
      </c>
      <c r="I245" s="17">
        <f t="shared" si="53"/>
        <v>197</v>
      </c>
      <c r="J245" s="17">
        <f t="shared" si="54"/>
        <v>0</v>
      </c>
      <c r="K245" s="18"/>
      <c r="L245" s="19">
        <f t="shared" si="55"/>
        <v>197</v>
      </c>
      <c r="M245" s="6"/>
      <c r="N245" s="20">
        <v>0</v>
      </c>
    </row>
    <row r="246" spans="1:26" ht="15.75" customHeight="1" x14ac:dyDescent="0.2">
      <c r="A246" s="12">
        <v>4</v>
      </c>
      <c r="B246" s="26"/>
      <c r="C246" s="27"/>
      <c r="D246" s="27"/>
      <c r="E246" s="28"/>
      <c r="F246" s="28"/>
      <c r="G246" s="25"/>
      <c r="H246" s="16">
        <f t="shared" si="52"/>
        <v>0</v>
      </c>
      <c r="I246" s="17">
        <f t="shared" si="53"/>
        <v>0</v>
      </c>
      <c r="J246" s="17">
        <f t="shared" si="54"/>
        <v>0</v>
      </c>
      <c r="K246" s="18"/>
      <c r="L246" s="19">
        <f t="shared" si="55"/>
        <v>0</v>
      </c>
      <c r="M246" s="6"/>
      <c r="N246" s="38"/>
    </row>
    <row r="247" spans="1:26" ht="15.75" customHeight="1" x14ac:dyDescent="0.2">
      <c r="A247" s="12">
        <v>5</v>
      </c>
      <c r="B247" s="13"/>
      <c r="C247" s="28"/>
      <c r="D247" s="28"/>
      <c r="E247" s="28"/>
      <c r="F247" s="28"/>
      <c r="G247" s="25"/>
      <c r="H247" s="16">
        <f t="shared" si="52"/>
        <v>0</v>
      </c>
      <c r="I247" s="17">
        <f t="shared" si="53"/>
        <v>0</v>
      </c>
      <c r="J247" s="17">
        <f t="shared" si="54"/>
        <v>0</v>
      </c>
      <c r="K247" s="18"/>
      <c r="L247" s="19">
        <f t="shared" si="55"/>
        <v>0</v>
      </c>
      <c r="M247" s="6"/>
      <c r="N247" s="38"/>
    </row>
    <row r="248" spans="1:26" ht="15.75" customHeight="1" x14ac:dyDescent="0.2">
      <c r="A248" s="12">
        <v>6</v>
      </c>
      <c r="B248" s="13"/>
      <c r="C248" s="28"/>
      <c r="D248" s="28"/>
      <c r="E248" s="28"/>
      <c r="F248" s="28"/>
      <c r="G248" s="25"/>
      <c r="H248" s="16">
        <f t="shared" si="52"/>
        <v>0</v>
      </c>
      <c r="I248" s="17">
        <f t="shared" si="53"/>
        <v>0</v>
      </c>
      <c r="J248" s="17">
        <f t="shared" si="54"/>
        <v>0</v>
      </c>
      <c r="K248" s="18"/>
      <c r="L248" s="19">
        <f t="shared" si="55"/>
        <v>0</v>
      </c>
      <c r="M248" s="6"/>
      <c r="N248" s="38"/>
    </row>
    <row r="249" spans="1:26" ht="15.75" customHeight="1" x14ac:dyDescent="0.2">
      <c r="A249" s="12">
        <v>7</v>
      </c>
      <c r="B249" s="13"/>
      <c r="C249" s="28"/>
      <c r="D249" s="28"/>
      <c r="E249" s="28"/>
      <c r="F249" s="28"/>
      <c r="G249" s="25"/>
      <c r="H249" s="16">
        <f t="shared" si="52"/>
        <v>0</v>
      </c>
      <c r="I249" s="17">
        <f t="shared" si="53"/>
        <v>0</v>
      </c>
      <c r="J249" s="17">
        <f t="shared" si="54"/>
        <v>0</v>
      </c>
      <c r="K249" s="18"/>
      <c r="L249" s="19">
        <f t="shared" si="55"/>
        <v>0</v>
      </c>
      <c r="M249" s="6"/>
      <c r="N249" s="38"/>
    </row>
    <row r="250" spans="1:26" ht="15.75" customHeight="1" x14ac:dyDescent="0.2">
      <c r="A250" s="12">
        <v>8</v>
      </c>
      <c r="B250" s="13"/>
      <c r="C250" s="28"/>
      <c r="D250" s="28"/>
      <c r="E250" s="28"/>
      <c r="F250" s="28"/>
      <c r="G250" s="25"/>
      <c r="H250" s="16">
        <f t="shared" si="52"/>
        <v>0</v>
      </c>
      <c r="I250" s="17">
        <f t="shared" si="53"/>
        <v>0</v>
      </c>
      <c r="J250" s="17">
        <f t="shared" si="54"/>
        <v>0</v>
      </c>
      <c r="K250" s="18"/>
      <c r="L250" s="19">
        <f t="shared" si="55"/>
        <v>0</v>
      </c>
      <c r="M250" s="6"/>
      <c r="N250" s="38"/>
    </row>
    <row r="251" spans="1:26" ht="15.75" customHeight="1" x14ac:dyDescent="0.2">
      <c r="A251" s="12">
        <v>9</v>
      </c>
      <c r="B251" s="13"/>
      <c r="C251" s="28"/>
      <c r="D251" s="28"/>
      <c r="E251" s="28"/>
      <c r="F251" s="28"/>
      <c r="G251" s="25"/>
      <c r="H251" s="16">
        <f t="shared" si="52"/>
        <v>0</v>
      </c>
      <c r="I251" s="17">
        <f t="shared" si="53"/>
        <v>0</v>
      </c>
      <c r="J251" s="17">
        <f t="shared" si="54"/>
        <v>0</v>
      </c>
      <c r="K251" s="18"/>
      <c r="L251" s="19">
        <f t="shared" si="55"/>
        <v>0</v>
      </c>
      <c r="M251" s="6"/>
      <c r="N251" s="38"/>
    </row>
    <row r="252" spans="1:26" ht="15.75" customHeight="1" x14ac:dyDescent="0.2">
      <c r="A252" s="12">
        <v>10</v>
      </c>
      <c r="B252" s="49"/>
      <c r="C252" s="50"/>
      <c r="D252" s="50"/>
      <c r="E252" s="50"/>
      <c r="F252" s="50"/>
      <c r="G252" s="51"/>
      <c r="H252" s="52">
        <f t="shared" si="52"/>
        <v>0</v>
      </c>
      <c r="I252" s="53">
        <f t="shared" si="53"/>
        <v>0</v>
      </c>
      <c r="J252" s="53">
        <f t="shared" si="54"/>
        <v>0</v>
      </c>
      <c r="K252" s="18"/>
      <c r="L252" s="20">
        <f t="shared" si="55"/>
        <v>0</v>
      </c>
      <c r="M252" s="6"/>
      <c r="N252" s="38"/>
    </row>
    <row r="253" spans="1:26" ht="15.75" customHeight="1" x14ac:dyDescent="0.2">
      <c r="H253" s="4"/>
    </row>
    <row r="254" spans="1:26" ht="15.75" customHeight="1" x14ac:dyDescent="0.2">
      <c r="H254" s="4"/>
    </row>
    <row r="255" spans="1:26" ht="15.75" customHeight="1" x14ac:dyDescent="0.2">
      <c r="H255" s="4"/>
    </row>
    <row r="256" spans="1:26" ht="15.75" customHeight="1" x14ac:dyDescent="0.2">
      <c r="H256" s="4"/>
    </row>
    <row r="257" spans="8:8" ht="15.75" customHeight="1" x14ac:dyDescent="0.2">
      <c r="H257" s="4"/>
    </row>
    <row r="258" spans="8:8" ht="15.75" customHeight="1" x14ac:dyDescent="0.2">
      <c r="H258" s="4"/>
    </row>
    <row r="259" spans="8:8" ht="15.75" customHeight="1" x14ac:dyDescent="0.2">
      <c r="H259" s="4"/>
    </row>
    <row r="260" spans="8:8" ht="15.75" customHeight="1" x14ac:dyDescent="0.2">
      <c r="H260" s="4"/>
    </row>
    <row r="261" spans="8:8" ht="15.75" customHeight="1" x14ac:dyDescent="0.2">
      <c r="H261" s="4"/>
    </row>
    <row r="262" spans="8:8" ht="15.75" customHeight="1" x14ac:dyDescent="0.2">
      <c r="H262" s="4"/>
    </row>
    <row r="263" spans="8:8" ht="15.75" customHeight="1" x14ac:dyDescent="0.2">
      <c r="H263" s="4"/>
    </row>
    <row r="264" spans="8:8" ht="15.75" customHeight="1" x14ac:dyDescent="0.2">
      <c r="H264" s="4"/>
    </row>
    <row r="265" spans="8:8" ht="15.75" customHeight="1" x14ac:dyDescent="0.2">
      <c r="H265" s="4"/>
    </row>
    <row r="266" spans="8:8" ht="15.75" customHeight="1" x14ac:dyDescent="0.2">
      <c r="H266" s="4"/>
    </row>
    <row r="267" spans="8:8" ht="15.75" customHeight="1" x14ac:dyDescent="0.2">
      <c r="H267" s="4"/>
    </row>
    <row r="268" spans="8:8" ht="15.75" customHeight="1" x14ac:dyDescent="0.2">
      <c r="H268" s="4"/>
    </row>
    <row r="269" spans="8:8" ht="15.75" customHeight="1" x14ac:dyDescent="0.2">
      <c r="H269" s="4"/>
    </row>
    <row r="270" spans="8:8" ht="15.75" customHeight="1" x14ac:dyDescent="0.2">
      <c r="H270" s="4"/>
    </row>
    <row r="271" spans="8:8" ht="15.75" customHeight="1" x14ac:dyDescent="0.2">
      <c r="H271" s="4"/>
    </row>
    <row r="272" spans="8:8" ht="15.75" customHeight="1" x14ac:dyDescent="0.2">
      <c r="H272" s="4"/>
    </row>
    <row r="273" spans="8:8" ht="15.75" customHeight="1" x14ac:dyDescent="0.2">
      <c r="H273" s="4"/>
    </row>
    <row r="274" spans="8:8" ht="15.75" customHeight="1" x14ac:dyDescent="0.2">
      <c r="H274" s="4"/>
    </row>
    <row r="275" spans="8:8" ht="15.75" customHeight="1" x14ac:dyDescent="0.2">
      <c r="H275" s="4"/>
    </row>
    <row r="276" spans="8:8" ht="15.75" customHeight="1" x14ac:dyDescent="0.2">
      <c r="H276" s="4"/>
    </row>
    <row r="277" spans="8:8" ht="15.75" customHeight="1" x14ac:dyDescent="0.2">
      <c r="H277" s="4"/>
    </row>
    <row r="278" spans="8:8" ht="15.75" customHeight="1" x14ac:dyDescent="0.2">
      <c r="H278" s="4"/>
    </row>
    <row r="279" spans="8:8" ht="15.75" customHeight="1" x14ac:dyDescent="0.2">
      <c r="H279" s="4"/>
    </row>
    <row r="280" spans="8:8" ht="15.75" customHeight="1" x14ac:dyDescent="0.2">
      <c r="H280" s="4"/>
    </row>
    <row r="281" spans="8:8" ht="15.75" customHeight="1" x14ac:dyDescent="0.2">
      <c r="H281" s="4"/>
    </row>
    <row r="282" spans="8:8" ht="15.75" customHeight="1" x14ac:dyDescent="0.2">
      <c r="H282" s="4"/>
    </row>
    <row r="283" spans="8:8" ht="15.75" customHeight="1" x14ac:dyDescent="0.2">
      <c r="H283" s="4"/>
    </row>
    <row r="284" spans="8:8" ht="15.75" customHeight="1" x14ac:dyDescent="0.2">
      <c r="H284" s="4"/>
    </row>
    <row r="285" spans="8:8" ht="15.75" customHeight="1" x14ac:dyDescent="0.2">
      <c r="H285" s="4"/>
    </row>
    <row r="286" spans="8:8" ht="15.75" customHeight="1" x14ac:dyDescent="0.2">
      <c r="H286" s="4"/>
    </row>
    <row r="287" spans="8:8" ht="15.75" customHeight="1" x14ac:dyDescent="0.2">
      <c r="H287" s="4"/>
    </row>
    <row r="288" spans="8:8" ht="15.75" customHeight="1" x14ac:dyDescent="0.2">
      <c r="H288" s="4"/>
    </row>
    <row r="289" spans="8:8" ht="15.75" customHeight="1" x14ac:dyDescent="0.2">
      <c r="H289" s="4"/>
    </row>
    <row r="290" spans="8:8" ht="15.75" customHeight="1" x14ac:dyDescent="0.2">
      <c r="H290" s="4"/>
    </row>
    <row r="291" spans="8:8" ht="15.75" customHeight="1" x14ac:dyDescent="0.2">
      <c r="H291" s="4"/>
    </row>
    <row r="292" spans="8:8" ht="15.75" customHeight="1" x14ac:dyDescent="0.2">
      <c r="H292" s="4"/>
    </row>
    <row r="293" spans="8:8" ht="15.75" customHeight="1" x14ac:dyDescent="0.2">
      <c r="H293" s="4"/>
    </row>
    <row r="294" spans="8:8" ht="15.75" customHeight="1" x14ac:dyDescent="0.2">
      <c r="H294" s="4"/>
    </row>
    <row r="295" spans="8:8" ht="15.75" customHeight="1" x14ac:dyDescent="0.2">
      <c r="H295" s="4"/>
    </row>
    <row r="296" spans="8:8" ht="15.75" customHeight="1" x14ac:dyDescent="0.2">
      <c r="H296" s="4"/>
    </row>
    <row r="297" spans="8:8" ht="15.75" customHeight="1" x14ac:dyDescent="0.2">
      <c r="H297" s="4"/>
    </row>
    <row r="298" spans="8:8" ht="15.75" customHeight="1" x14ac:dyDescent="0.2">
      <c r="H298" s="4"/>
    </row>
    <row r="299" spans="8:8" ht="15.75" customHeight="1" x14ac:dyDescent="0.2">
      <c r="H299" s="4"/>
    </row>
    <row r="300" spans="8:8" ht="15.75" customHeight="1" x14ac:dyDescent="0.2">
      <c r="H300" s="4"/>
    </row>
    <row r="301" spans="8:8" ht="15.75" customHeight="1" x14ac:dyDescent="0.2">
      <c r="H301" s="4"/>
    </row>
    <row r="302" spans="8:8" ht="15.75" customHeight="1" x14ac:dyDescent="0.2">
      <c r="H302" s="4"/>
    </row>
    <row r="303" spans="8:8" ht="15.75" customHeight="1" x14ac:dyDescent="0.2">
      <c r="H303" s="4"/>
    </row>
    <row r="304" spans="8:8" ht="15.75" customHeight="1" x14ac:dyDescent="0.2">
      <c r="H304" s="4"/>
    </row>
    <row r="305" spans="8:8" ht="15.75" customHeight="1" x14ac:dyDescent="0.2">
      <c r="H305" s="4"/>
    </row>
    <row r="306" spans="8:8" ht="15.75" customHeight="1" x14ac:dyDescent="0.2">
      <c r="H306" s="4"/>
    </row>
    <row r="307" spans="8:8" ht="15.75" customHeight="1" x14ac:dyDescent="0.2">
      <c r="H307" s="4"/>
    </row>
    <row r="308" spans="8:8" ht="15.75" customHeight="1" x14ac:dyDescent="0.2">
      <c r="H308" s="4"/>
    </row>
    <row r="309" spans="8:8" ht="15.75" customHeight="1" x14ac:dyDescent="0.2">
      <c r="H309" s="4"/>
    </row>
    <row r="310" spans="8:8" ht="15.75" customHeight="1" x14ac:dyDescent="0.2">
      <c r="H310" s="4"/>
    </row>
    <row r="311" spans="8:8" ht="15.75" customHeight="1" x14ac:dyDescent="0.2">
      <c r="H311" s="4"/>
    </row>
    <row r="312" spans="8:8" ht="15.75" customHeight="1" x14ac:dyDescent="0.2">
      <c r="H312" s="4"/>
    </row>
    <row r="313" spans="8:8" ht="15.75" customHeight="1" x14ac:dyDescent="0.2">
      <c r="H313" s="4"/>
    </row>
    <row r="314" spans="8:8" ht="15.75" customHeight="1" x14ac:dyDescent="0.2">
      <c r="H314" s="4"/>
    </row>
    <row r="315" spans="8:8" ht="15.75" customHeight="1" x14ac:dyDescent="0.2">
      <c r="H315" s="4"/>
    </row>
    <row r="316" spans="8:8" ht="15.75" customHeight="1" x14ac:dyDescent="0.2">
      <c r="H316" s="4"/>
    </row>
    <row r="317" spans="8:8" ht="15.75" customHeight="1" x14ac:dyDescent="0.2">
      <c r="H317" s="4"/>
    </row>
    <row r="318" spans="8:8" ht="15.75" customHeight="1" x14ac:dyDescent="0.2">
      <c r="H318" s="4"/>
    </row>
    <row r="319" spans="8:8" ht="15.75" customHeight="1" x14ac:dyDescent="0.2">
      <c r="H319" s="4"/>
    </row>
    <row r="320" spans="8:8" ht="15.75" customHeight="1" x14ac:dyDescent="0.2">
      <c r="H320" s="4"/>
    </row>
    <row r="321" spans="8:8" ht="15.75" customHeight="1" x14ac:dyDescent="0.2">
      <c r="H321" s="4"/>
    </row>
    <row r="322" spans="8:8" ht="15.75" customHeight="1" x14ac:dyDescent="0.2">
      <c r="H322" s="4"/>
    </row>
    <row r="323" spans="8:8" ht="15.75" customHeight="1" x14ac:dyDescent="0.2">
      <c r="H323" s="4"/>
    </row>
    <row r="324" spans="8:8" ht="15.75" customHeight="1" x14ac:dyDescent="0.2">
      <c r="H324" s="4"/>
    </row>
    <row r="325" spans="8:8" ht="15.75" customHeight="1" x14ac:dyDescent="0.2">
      <c r="H325" s="4"/>
    </row>
    <row r="326" spans="8:8" ht="15.75" customHeight="1" x14ac:dyDescent="0.2">
      <c r="H326" s="4"/>
    </row>
    <row r="327" spans="8:8" ht="15.75" customHeight="1" x14ac:dyDescent="0.2">
      <c r="H327" s="4"/>
    </row>
    <row r="328" spans="8:8" ht="15.75" customHeight="1" x14ac:dyDescent="0.2">
      <c r="H328" s="4"/>
    </row>
    <row r="329" spans="8:8" ht="15.75" customHeight="1" x14ac:dyDescent="0.2">
      <c r="H329" s="4"/>
    </row>
    <row r="330" spans="8:8" ht="15.75" customHeight="1" x14ac:dyDescent="0.2">
      <c r="H330" s="4"/>
    </row>
    <row r="331" spans="8:8" ht="15.75" customHeight="1" x14ac:dyDescent="0.2">
      <c r="H331" s="4"/>
    </row>
    <row r="332" spans="8:8" ht="15.75" customHeight="1" x14ac:dyDescent="0.2">
      <c r="H332" s="4"/>
    </row>
    <row r="333" spans="8:8" ht="15.75" customHeight="1" x14ac:dyDescent="0.2">
      <c r="H333" s="4"/>
    </row>
    <row r="334" spans="8:8" ht="15.75" customHeight="1" x14ac:dyDescent="0.2">
      <c r="H334" s="4"/>
    </row>
    <row r="335" spans="8:8" ht="15.75" customHeight="1" x14ac:dyDescent="0.2">
      <c r="H335" s="4"/>
    </row>
    <row r="336" spans="8:8" ht="15.75" customHeight="1" x14ac:dyDescent="0.2">
      <c r="H336" s="4"/>
    </row>
    <row r="337" spans="8:8" ht="15.75" customHeight="1" x14ac:dyDescent="0.2">
      <c r="H337" s="4"/>
    </row>
    <row r="338" spans="8:8" ht="15.75" customHeight="1" x14ac:dyDescent="0.2">
      <c r="H338" s="4"/>
    </row>
    <row r="339" spans="8:8" ht="15.75" customHeight="1" x14ac:dyDescent="0.2">
      <c r="H339" s="4"/>
    </row>
    <row r="340" spans="8:8" ht="15.75" customHeight="1" x14ac:dyDescent="0.2">
      <c r="H340" s="4"/>
    </row>
    <row r="341" spans="8:8" ht="15.75" customHeight="1" x14ac:dyDescent="0.2">
      <c r="H341" s="4"/>
    </row>
    <row r="342" spans="8:8" ht="15.75" customHeight="1" x14ac:dyDescent="0.2">
      <c r="H342" s="4"/>
    </row>
    <row r="343" spans="8:8" ht="15.75" customHeight="1" x14ac:dyDescent="0.2">
      <c r="H343" s="4"/>
    </row>
    <row r="344" spans="8:8" ht="15.75" customHeight="1" x14ac:dyDescent="0.2">
      <c r="H344" s="4"/>
    </row>
    <row r="345" spans="8:8" ht="15.75" customHeight="1" x14ac:dyDescent="0.2">
      <c r="H345" s="4"/>
    </row>
    <row r="346" spans="8:8" ht="15.75" customHeight="1" x14ac:dyDescent="0.2">
      <c r="H346" s="4"/>
    </row>
    <row r="347" spans="8:8" ht="15.75" customHeight="1" x14ac:dyDescent="0.2">
      <c r="H347" s="4"/>
    </row>
    <row r="348" spans="8:8" ht="15.75" customHeight="1" x14ac:dyDescent="0.2">
      <c r="H348" s="4"/>
    </row>
    <row r="349" spans="8:8" ht="15.75" customHeight="1" x14ac:dyDescent="0.2">
      <c r="H349" s="4"/>
    </row>
    <row r="350" spans="8:8" ht="15.75" customHeight="1" x14ac:dyDescent="0.2">
      <c r="H350" s="4"/>
    </row>
    <row r="351" spans="8:8" ht="15.75" customHeight="1" x14ac:dyDescent="0.2">
      <c r="H351" s="4"/>
    </row>
    <row r="352" spans="8:8" ht="15.75" customHeight="1" x14ac:dyDescent="0.2">
      <c r="H352" s="4"/>
    </row>
    <row r="353" spans="8:8" ht="15.75" customHeight="1" x14ac:dyDescent="0.2">
      <c r="H353" s="4"/>
    </row>
    <row r="354" spans="8:8" ht="15.75" customHeight="1" x14ac:dyDescent="0.2">
      <c r="H354" s="4"/>
    </row>
    <row r="355" spans="8:8" ht="15.75" customHeight="1" x14ac:dyDescent="0.2">
      <c r="H355" s="4"/>
    </row>
    <row r="356" spans="8:8" ht="15.75" customHeight="1" x14ac:dyDescent="0.2">
      <c r="H356" s="4"/>
    </row>
    <row r="357" spans="8:8" ht="15.75" customHeight="1" x14ac:dyDescent="0.2">
      <c r="H357" s="4"/>
    </row>
    <row r="358" spans="8:8" ht="15.75" customHeight="1" x14ac:dyDescent="0.2">
      <c r="H358" s="4"/>
    </row>
    <row r="359" spans="8:8" ht="15.75" customHeight="1" x14ac:dyDescent="0.2">
      <c r="H359" s="4"/>
    </row>
    <row r="360" spans="8:8" ht="15.75" customHeight="1" x14ac:dyDescent="0.2">
      <c r="H360" s="4"/>
    </row>
    <row r="361" spans="8:8" ht="15.75" customHeight="1" x14ac:dyDescent="0.2">
      <c r="H361" s="4"/>
    </row>
    <row r="362" spans="8:8" ht="15.75" customHeight="1" x14ac:dyDescent="0.2">
      <c r="H362" s="4"/>
    </row>
    <row r="363" spans="8:8" ht="15.75" customHeight="1" x14ac:dyDescent="0.2">
      <c r="H363" s="4"/>
    </row>
    <row r="364" spans="8:8" ht="15.75" customHeight="1" x14ac:dyDescent="0.2">
      <c r="H364" s="4"/>
    </row>
    <row r="365" spans="8:8" ht="15.75" customHeight="1" x14ac:dyDescent="0.2">
      <c r="H365" s="4"/>
    </row>
    <row r="366" spans="8:8" ht="15.75" customHeight="1" x14ac:dyDescent="0.2">
      <c r="H366" s="4"/>
    </row>
    <row r="367" spans="8:8" ht="15.75" customHeight="1" x14ac:dyDescent="0.2">
      <c r="H367" s="4"/>
    </row>
    <row r="368" spans="8:8" ht="15.75" customHeight="1" x14ac:dyDescent="0.2">
      <c r="H368" s="4"/>
    </row>
    <row r="369" spans="8:8" ht="15.75" customHeight="1" x14ac:dyDescent="0.2">
      <c r="H369" s="4"/>
    </row>
    <row r="370" spans="8:8" ht="15.75" customHeight="1" x14ac:dyDescent="0.2">
      <c r="H370" s="4"/>
    </row>
    <row r="371" spans="8:8" ht="15.75" customHeight="1" x14ac:dyDescent="0.2">
      <c r="H371" s="4"/>
    </row>
    <row r="372" spans="8:8" ht="15.75" customHeight="1" x14ac:dyDescent="0.2">
      <c r="H372" s="4"/>
    </row>
    <row r="373" spans="8:8" ht="15.75" customHeight="1" x14ac:dyDescent="0.2">
      <c r="H373" s="4"/>
    </row>
    <row r="374" spans="8:8" ht="15.75" customHeight="1" x14ac:dyDescent="0.2">
      <c r="H374" s="4"/>
    </row>
    <row r="375" spans="8:8" ht="15.75" customHeight="1" x14ac:dyDescent="0.2">
      <c r="H375" s="4"/>
    </row>
    <row r="376" spans="8:8" ht="15.75" customHeight="1" x14ac:dyDescent="0.2">
      <c r="H376" s="4"/>
    </row>
    <row r="377" spans="8:8" ht="15.75" customHeight="1" x14ac:dyDescent="0.2">
      <c r="H377" s="4"/>
    </row>
    <row r="378" spans="8:8" ht="15.75" customHeight="1" x14ac:dyDescent="0.2">
      <c r="H378" s="4"/>
    </row>
    <row r="379" spans="8:8" ht="15.75" customHeight="1" x14ac:dyDescent="0.2">
      <c r="H379" s="4"/>
    </row>
    <row r="380" spans="8:8" ht="15.75" customHeight="1" x14ac:dyDescent="0.2">
      <c r="H380" s="4"/>
    </row>
    <row r="381" spans="8:8" ht="15.75" customHeight="1" x14ac:dyDescent="0.2">
      <c r="H381" s="4"/>
    </row>
    <row r="382" spans="8:8" ht="15.75" customHeight="1" x14ac:dyDescent="0.2">
      <c r="H382" s="4"/>
    </row>
    <row r="383" spans="8:8" ht="15.75" customHeight="1" x14ac:dyDescent="0.2">
      <c r="H383" s="4"/>
    </row>
    <row r="384" spans="8:8" ht="15.75" customHeight="1" x14ac:dyDescent="0.2">
      <c r="H384" s="4"/>
    </row>
    <row r="385" spans="8:8" ht="15.75" customHeight="1" x14ac:dyDescent="0.2">
      <c r="H385" s="4"/>
    </row>
    <row r="386" spans="8:8" ht="15.75" customHeight="1" x14ac:dyDescent="0.2">
      <c r="H386" s="4"/>
    </row>
    <row r="387" spans="8:8" ht="15.75" customHeight="1" x14ac:dyDescent="0.2">
      <c r="H387" s="4"/>
    </row>
    <row r="388" spans="8:8" ht="15.75" customHeight="1" x14ac:dyDescent="0.2">
      <c r="H388" s="4"/>
    </row>
    <row r="389" spans="8:8" ht="15.75" customHeight="1" x14ac:dyDescent="0.2">
      <c r="H389" s="4"/>
    </row>
    <row r="390" spans="8:8" ht="15.75" customHeight="1" x14ac:dyDescent="0.2">
      <c r="H390" s="4"/>
    </row>
    <row r="391" spans="8:8" ht="15.75" customHeight="1" x14ac:dyDescent="0.2">
      <c r="H391" s="4"/>
    </row>
    <row r="392" spans="8:8" ht="15.75" customHeight="1" x14ac:dyDescent="0.2">
      <c r="H392" s="4"/>
    </row>
    <row r="393" spans="8:8" ht="15.75" customHeight="1" x14ac:dyDescent="0.2">
      <c r="H393" s="4"/>
    </row>
    <row r="394" spans="8:8" ht="15.75" customHeight="1" x14ac:dyDescent="0.2">
      <c r="H394" s="4"/>
    </row>
    <row r="395" spans="8:8" ht="15.75" customHeight="1" x14ac:dyDescent="0.2">
      <c r="H395" s="4"/>
    </row>
    <row r="396" spans="8:8" ht="15.75" customHeight="1" x14ac:dyDescent="0.2">
      <c r="H396" s="4"/>
    </row>
    <row r="397" spans="8:8" ht="15.75" customHeight="1" x14ac:dyDescent="0.2">
      <c r="H397" s="4"/>
    </row>
    <row r="398" spans="8:8" ht="15.75" customHeight="1" x14ac:dyDescent="0.2">
      <c r="H398" s="4"/>
    </row>
    <row r="399" spans="8:8" ht="15.75" customHeight="1" x14ac:dyDescent="0.2">
      <c r="H399" s="4"/>
    </row>
    <row r="400" spans="8:8" ht="15.75" customHeight="1" x14ac:dyDescent="0.2">
      <c r="H400" s="4"/>
    </row>
    <row r="401" spans="8:8" ht="15.75" customHeight="1" x14ac:dyDescent="0.2">
      <c r="H401" s="4"/>
    </row>
    <row r="402" spans="8:8" ht="15.75" customHeight="1" x14ac:dyDescent="0.2">
      <c r="H402" s="4"/>
    </row>
    <row r="403" spans="8:8" ht="15.75" customHeight="1" x14ac:dyDescent="0.2">
      <c r="H403" s="4"/>
    </row>
    <row r="404" spans="8:8" ht="15.75" customHeight="1" x14ac:dyDescent="0.2">
      <c r="H404" s="4"/>
    </row>
    <row r="405" spans="8:8" ht="15.75" customHeight="1" x14ac:dyDescent="0.2">
      <c r="H405" s="4"/>
    </row>
    <row r="406" spans="8:8" ht="15.75" customHeight="1" x14ac:dyDescent="0.2">
      <c r="H406" s="4"/>
    </row>
    <row r="407" spans="8:8" ht="15.75" customHeight="1" x14ac:dyDescent="0.2">
      <c r="H407" s="4"/>
    </row>
    <row r="408" spans="8:8" ht="15.75" customHeight="1" x14ac:dyDescent="0.2">
      <c r="H408" s="4"/>
    </row>
    <row r="409" spans="8:8" ht="15.75" customHeight="1" x14ac:dyDescent="0.2">
      <c r="H409" s="4"/>
    </row>
    <row r="410" spans="8:8" ht="15.75" customHeight="1" x14ac:dyDescent="0.2">
      <c r="H410" s="4"/>
    </row>
    <row r="411" spans="8:8" ht="15.75" customHeight="1" x14ac:dyDescent="0.2">
      <c r="H411" s="4"/>
    </row>
    <row r="412" spans="8:8" ht="15.75" customHeight="1" x14ac:dyDescent="0.2">
      <c r="H412" s="4"/>
    </row>
    <row r="413" spans="8:8" ht="15.75" customHeight="1" x14ac:dyDescent="0.2">
      <c r="H413" s="4"/>
    </row>
    <row r="414" spans="8:8" ht="15.75" customHeight="1" x14ac:dyDescent="0.2">
      <c r="H414" s="4"/>
    </row>
    <row r="415" spans="8:8" ht="15.75" customHeight="1" x14ac:dyDescent="0.2">
      <c r="H415" s="4"/>
    </row>
    <row r="416" spans="8:8" ht="15.75" customHeight="1" x14ac:dyDescent="0.2">
      <c r="H416" s="4"/>
    </row>
    <row r="417" spans="8:8" ht="15.75" customHeight="1" x14ac:dyDescent="0.2">
      <c r="H417" s="4"/>
    </row>
    <row r="418" spans="8:8" ht="15.75" customHeight="1" x14ac:dyDescent="0.2">
      <c r="H418" s="4"/>
    </row>
    <row r="419" spans="8:8" ht="15.75" customHeight="1" x14ac:dyDescent="0.2">
      <c r="H419" s="4"/>
    </row>
    <row r="420" spans="8:8" ht="15.75" customHeight="1" x14ac:dyDescent="0.2">
      <c r="H420" s="4"/>
    </row>
    <row r="421" spans="8:8" ht="15.75" customHeight="1" x14ac:dyDescent="0.2">
      <c r="H421" s="4"/>
    </row>
    <row r="422" spans="8:8" ht="15.75" customHeight="1" x14ac:dyDescent="0.2">
      <c r="H422" s="4"/>
    </row>
    <row r="423" spans="8:8" ht="15.75" customHeight="1" x14ac:dyDescent="0.2">
      <c r="H423" s="4"/>
    </row>
    <row r="424" spans="8:8" ht="15.75" customHeight="1" x14ac:dyDescent="0.2">
      <c r="H424" s="4"/>
    </row>
    <row r="425" spans="8:8" ht="15.75" customHeight="1" x14ac:dyDescent="0.2">
      <c r="H425" s="4"/>
    </row>
    <row r="426" spans="8:8" ht="15.75" customHeight="1" x14ac:dyDescent="0.2">
      <c r="H426" s="4"/>
    </row>
    <row r="427" spans="8:8" ht="15.75" customHeight="1" x14ac:dyDescent="0.2">
      <c r="H427" s="4"/>
    </row>
    <row r="428" spans="8:8" ht="15.75" customHeight="1" x14ac:dyDescent="0.2">
      <c r="H428" s="4"/>
    </row>
    <row r="429" spans="8:8" ht="15.75" customHeight="1" x14ac:dyDescent="0.2">
      <c r="H429" s="4"/>
    </row>
    <row r="430" spans="8:8" ht="15.75" customHeight="1" x14ac:dyDescent="0.2">
      <c r="H430" s="4"/>
    </row>
    <row r="431" spans="8:8" ht="15.75" customHeight="1" x14ac:dyDescent="0.2">
      <c r="H431" s="4"/>
    </row>
    <row r="432" spans="8:8" ht="15.75" customHeight="1" x14ac:dyDescent="0.2">
      <c r="H432" s="4"/>
    </row>
    <row r="433" spans="8:8" ht="15.75" customHeight="1" x14ac:dyDescent="0.2">
      <c r="H433" s="4"/>
    </row>
    <row r="434" spans="8:8" ht="15.75" customHeight="1" x14ac:dyDescent="0.2">
      <c r="H434" s="4"/>
    </row>
    <row r="435" spans="8:8" ht="15.75" customHeight="1" x14ac:dyDescent="0.2">
      <c r="H435" s="4"/>
    </row>
    <row r="436" spans="8:8" ht="15.75" customHeight="1" x14ac:dyDescent="0.2">
      <c r="H436" s="4"/>
    </row>
    <row r="437" spans="8:8" ht="15.75" customHeight="1" x14ac:dyDescent="0.2">
      <c r="H437" s="4"/>
    </row>
    <row r="438" spans="8:8" ht="15.75" customHeight="1" x14ac:dyDescent="0.2">
      <c r="H438" s="4"/>
    </row>
    <row r="439" spans="8:8" ht="15.75" customHeight="1" x14ac:dyDescent="0.2">
      <c r="H439" s="4"/>
    </row>
    <row r="440" spans="8:8" ht="15.75" customHeight="1" x14ac:dyDescent="0.2">
      <c r="H440" s="4"/>
    </row>
    <row r="441" spans="8:8" ht="15.75" customHeight="1" x14ac:dyDescent="0.2">
      <c r="H441" s="4"/>
    </row>
    <row r="442" spans="8:8" ht="15.75" customHeight="1" x14ac:dyDescent="0.2">
      <c r="H442" s="4"/>
    </row>
    <row r="443" spans="8:8" ht="15.75" customHeight="1" x14ac:dyDescent="0.2">
      <c r="H443" s="4"/>
    </row>
    <row r="444" spans="8:8" ht="15.75" customHeight="1" x14ac:dyDescent="0.2">
      <c r="H444" s="4"/>
    </row>
    <row r="445" spans="8:8" ht="15.75" customHeight="1" x14ac:dyDescent="0.2">
      <c r="H445" s="4"/>
    </row>
    <row r="446" spans="8:8" ht="15.75" customHeight="1" x14ac:dyDescent="0.2">
      <c r="H446" s="4"/>
    </row>
    <row r="447" spans="8:8" ht="15.75" customHeight="1" x14ac:dyDescent="0.2">
      <c r="H447" s="4"/>
    </row>
    <row r="448" spans="8:8" ht="15.75" customHeight="1" x14ac:dyDescent="0.2">
      <c r="H448" s="4"/>
    </row>
    <row r="449" spans="8:8" ht="15.75" customHeight="1" x14ac:dyDescent="0.2">
      <c r="H449" s="4"/>
    </row>
    <row r="450" spans="8:8" ht="15.75" customHeight="1" x14ac:dyDescent="0.2">
      <c r="H450" s="4"/>
    </row>
    <row r="451" spans="8:8" ht="15.75" customHeight="1" x14ac:dyDescent="0.2">
      <c r="H451" s="4"/>
    </row>
    <row r="452" spans="8:8" ht="15.75" customHeight="1" x14ac:dyDescent="0.2">
      <c r="H452" s="4"/>
    </row>
    <row r="453" spans="8:8" ht="15.75" customHeight="1" x14ac:dyDescent="0.2">
      <c r="H453" s="4"/>
    </row>
    <row r="454" spans="8:8" ht="15.75" customHeight="1" x14ac:dyDescent="0.2">
      <c r="H454" s="4"/>
    </row>
    <row r="455" spans="8:8" ht="15.75" customHeight="1" x14ac:dyDescent="0.2">
      <c r="H455" s="4"/>
    </row>
    <row r="456" spans="8:8" ht="15.75" customHeight="1" x14ac:dyDescent="0.2">
      <c r="H456" s="4"/>
    </row>
    <row r="457" spans="8:8" ht="15.75" customHeight="1" x14ac:dyDescent="0.2">
      <c r="H457" s="4"/>
    </row>
    <row r="458" spans="8:8" ht="15.75" customHeight="1" x14ac:dyDescent="0.2">
      <c r="H458" s="4"/>
    </row>
    <row r="459" spans="8:8" ht="15.75" customHeight="1" x14ac:dyDescent="0.2">
      <c r="H459" s="4"/>
    </row>
    <row r="460" spans="8:8" ht="15.75" customHeight="1" x14ac:dyDescent="0.2">
      <c r="H460" s="4"/>
    </row>
    <row r="461" spans="8:8" ht="15.75" customHeight="1" x14ac:dyDescent="0.2">
      <c r="H461" s="4"/>
    </row>
    <row r="462" spans="8:8" ht="15.75" customHeight="1" x14ac:dyDescent="0.2">
      <c r="H462" s="4"/>
    </row>
    <row r="463" spans="8:8" ht="15.75" customHeight="1" x14ac:dyDescent="0.2">
      <c r="H463" s="4"/>
    </row>
    <row r="464" spans="8:8" ht="15.75" customHeight="1" x14ac:dyDescent="0.2">
      <c r="H464" s="4"/>
    </row>
    <row r="465" spans="8:8" ht="15.75" customHeight="1" x14ac:dyDescent="0.2">
      <c r="H465" s="4"/>
    </row>
    <row r="466" spans="8:8" ht="15.75" customHeight="1" x14ac:dyDescent="0.2">
      <c r="H466" s="4"/>
    </row>
    <row r="467" spans="8:8" ht="15.75" customHeight="1" x14ac:dyDescent="0.2">
      <c r="H467" s="4"/>
    </row>
    <row r="468" spans="8:8" ht="15.75" customHeight="1" x14ac:dyDescent="0.2">
      <c r="H468" s="4"/>
    </row>
    <row r="469" spans="8:8" ht="15.75" customHeight="1" x14ac:dyDescent="0.2">
      <c r="H469" s="4"/>
    </row>
    <row r="470" spans="8:8" ht="15.75" customHeight="1" x14ac:dyDescent="0.2">
      <c r="H470" s="4"/>
    </row>
    <row r="471" spans="8:8" ht="15.75" customHeight="1" x14ac:dyDescent="0.2">
      <c r="H471" s="4"/>
    </row>
    <row r="472" spans="8:8" ht="15.75" customHeight="1" x14ac:dyDescent="0.2">
      <c r="H472" s="4"/>
    </row>
    <row r="473" spans="8:8" ht="15.75" customHeight="1" x14ac:dyDescent="0.2">
      <c r="H473" s="4"/>
    </row>
    <row r="474" spans="8:8" ht="15.75" customHeight="1" x14ac:dyDescent="0.2">
      <c r="H474" s="4"/>
    </row>
    <row r="475" spans="8:8" ht="15.75" customHeight="1" x14ac:dyDescent="0.2">
      <c r="H475" s="4"/>
    </row>
    <row r="476" spans="8:8" ht="15.75" customHeight="1" x14ac:dyDescent="0.2">
      <c r="H476" s="4"/>
    </row>
    <row r="477" spans="8:8" ht="15.75" customHeight="1" x14ac:dyDescent="0.2">
      <c r="H477" s="4"/>
    </row>
    <row r="478" spans="8:8" ht="15.75" customHeight="1" x14ac:dyDescent="0.2">
      <c r="H478" s="4"/>
    </row>
    <row r="479" spans="8:8" ht="15.75" customHeight="1" x14ac:dyDescent="0.2">
      <c r="H479" s="4"/>
    </row>
    <row r="480" spans="8:8" ht="15.75" customHeight="1" x14ac:dyDescent="0.2">
      <c r="H480" s="4"/>
    </row>
    <row r="481" spans="8:8" ht="15.75" customHeight="1" x14ac:dyDescent="0.2">
      <c r="H481" s="4"/>
    </row>
    <row r="482" spans="8:8" ht="15.75" customHeight="1" x14ac:dyDescent="0.2">
      <c r="H482" s="4"/>
    </row>
    <row r="483" spans="8:8" ht="15.75" customHeight="1" x14ac:dyDescent="0.2">
      <c r="H483" s="4"/>
    </row>
    <row r="484" spans="8:8" ht="15.75" customHeight="1" x14ac:dyDescent="0.2">
      <c r="H484" s="4"/>
    </row>
    <row r="485" spans="8:8" ht="15.75" customHeight="1" x14ac:dyDescent="0.2">
      <c r="H485" s="4"/>
    </row>
    <row r="486" spans="8:8" ht="15.75" customHeight="1" x14ac:dyDescent="0.2">
      <c r="H486" s="4"/>
    </row>
    <row r="487" spans="8:8" ht="15.75" customHeight="1" x14ac:dyDescent="0.2">
      <c r="H487" s="4"/>
    </row>
    <row r="488" spans="8:8" ht="15.75" customHeight="1" x14ac:dyDescent="0.2">
      <c r="H488" s="4"/>
    </row>
    <row r="489" spans="8:8" ht="15.75" customHeight="1" x14ac:dyDescent="0.2">
      <c r="H489" s="4"/>
    </row>
    <row r="490" spans="8:8" ht="15.75" customHeight="1" x14ac:dyDescent="0.2">
      <c r="H490" s="4"/>
    </row>
    <row r="491" spans="8:8" ht="15.75" customHeight="1" x14ac:dyDescent="0.2">
      <c r="H491" s="4"/>
    </row>
    <row r="492" spans="8:8" ht="15.75" customHeight="1" x14ac:dyDescent="0.2">
      <c r="H492" s="4"/>
    </row>
    <row r="493" spans="8:8" ht="15.75" customHeight="1" x14ac:dyDescent="0.2">
      <c r="H493" s="4"/>
    </row>
    <row r="494" spans="8:8" ht="15.75" customHeight="1" x14ac:dyDescent="0.2">
      <c r="H494" s="4"/>
    </row>
    <row r="495" spans="8:8" ht="15.75" customHeight="1" x14ac:dyDescent="0.2">
      <c r="H495" s="4"/>
    </row>
    <row r="496" spans="8:8" ht="15.75" customHeight="1" x14ac:dyDescent="0.2">
      <c r="H496" s="4"/>
    </row>
    <row r="497" spans="8:8" ht="15.75" customHeight="1" x14ac:dyDescent="0.2">
      <c r="H497" s="4"/>
    </row>
    <row r="498" spans="8:8" ht="15.75" customHeight="1" x14ac:dyDescent="0.2">
      <c r="H498" s="4"/>
    </row>
    <row r="499" spans="8:8" ht="15.75" customHeight="1" x14ac:dyDescent="0.2">
      <c r="H499" s="4"/>
    </row>
    <row r="500" spans="8:8" ht="15.75" customHeight="1" x14ac:dyDescent="0.2">
      <c r="H500" s="4"/>
    </row>
    <row r="501" spans="8:8" ht="15.75" customHeight="1" x14ac:dyDescent="0.2">
      <c r="H501" s="4"/>
    </row>
    <row r="502" spans="8:8" ht="15.75" customHeight="1" x14ac:dyDescent="0.2">
      <c r="H502" s="4"/>
    </row>
    <row r="503" spans="8:8" ht="15.75" customHeight="1" x14ac:dyDescent="0.2">
      <c r="H503" s="4"/>
    </row>
    <row r="504" spans="8:8" ht="15.75" customHeight="1" x14ac:dyDescent="0.2">
      <c r="H504" s="4"/>
    </row>
    <row r="505" spans="8:8" ht="15.75" customHeight="1" x14ac:dyDescent="0.2">
      <c r="H505" s="4"/>
    </row>
    <row r="506" spans="8:8" ht="15.75" customHeight="1" x14ac:dyDescent="0.2">
      <c r="H506" s="4"/>
    </row>
    <row r="507" spans="8:8" ht="15.75" customHeight="1" x14ac:dyDescent="0.2">
      <c r="H507" s="4"/>
    </row>
    <row r="508" spans="8:8" ht="15.75" customHeight="1" x14ac:dyDescent="0.2">
      <c r="H508" s="4"/>
    </row>
    <row r="509" spans="8:8" ht="15.75" customHeight="1" x14ac:dyDescent="0.2">
      <c r="H509" s="4"/>
    </row>
    <row r="510" spans="8:8" ht="15.75" customHeight="1" x14ac:dyDescent="0.2">
      <c r="H510" s="4"/>
    </row>
    <row r="511" spans="8:8" ht="15.75" customHeight="1" x14ac:dyDescent="0.2">
      <c r="H511" s="4"/>
    </row>
    <row r="512" spans="8:8" ht="15.75" customHeight="1" x14ac:dyDescent="0.2">
      <c r="H512" s="4"/>
    </row>
    <row r="513" spans="8:8" ht="15.75" customHeight="1" x14ac:dyDescent="0.2">
      <c r="H513" s="4"/>
    </row>
    <row r="514" spans="8:8" ht="15.75" customHeight="1" x14ac:dyDescent="0.2">
      <c r="H514" s="4"/>
    </row>
    <row r="515" spans="8:8" ht="15.75" customHeight="1" x14ac:dyDescent="0.2">
      <c r="H515" s="4"/>
    </row>
    <row r="516" spans="8:8" ht="15.75" customHeight="1" x14ac:dyDescent="0.2">
      <c r="H516" s="4"/>
    </row>
    <row r="517" spans="8:8" ht="15.75" customHeight="1" x14ac:dyDescent="0.2">
      <c r="H517" s="4"/>
    </row>
    <row r="518" spans="8:8" ht="15.75" customHeight="1" x14ac:dyDescent="0.2">
      <c r="H518" s="4"/>
    </row>
    <row r="519" spans="8:8" ht="15.75" customHeight="1" x14ac:dyDescent="0.2">
      <c r="H519" s="4"/>
    </row>
    <row r="520" spans="8:8" ht="15.75" customHeight="1" x14ac:dyDescent="0.2">
      <c r="H520" s="4"/>
    </row>
    <row r="521" spans="8:8" ht="15.75" customHeight="1" x14ac:dyDescent="0.2">
      <c r="H521" s="4"/>
    </row>
    <row r="522" spans="8:8" ht="15.75" customHeight="1" x14ac:dyDescent="0.2">
      <c r="H522" s="4"/>
    </row>
    <row r="523" spans="8:8" ht="15.75" customHeight="1" x14ac:dyDescent="0.2">
      <c r="H523" s="4"/>
    </row>
    <row r="524" spans="8:8" ht="15.75" customHeight="1" x14ac:dyDescent="0.2">
      <c r="H524" s="4"/>
    </row>
    <row r="525" spans="8:8" ht="15.75" customHeight="1" x14ac:dyDescent="0.2">
      <c r="H525" s="4"/>
    </row>
    <row r="526" spans="8:8" ht="15.75" customHeight="1" x14ac:dyDescent="0.2">
      <c r="H526" s="4"/>
    </row>
    <row r="527" spans="8:8" ht="15.75" customHeight="1" x14ac:dyDescent="0.2">
      <c r="H527" s="4"/>
    </row>
    <row r="528" spans="8:8" ht="15.75" customHeight="1" x14ac:dyDescent="0.2">
      <c r="H528" s="4"/>
    </row>
    <row r="529" spans="8:8" ht="15.75" customHeight="1" x14ac:dyDescent="0.2">
      <c r="H529" s="4"/>
    </row>
    <row r="530" spans="8:8" ht="15.75" customHeight="1" x14ac:dyDescent="0.2">
      <c r="H530" s="4"/>
    </row>
    <row r="531" spans="8:8" ht="15.75" customHeight="1" x14ac:dyDescent="0.2">
      <c r="H531" s="4"/>
    </row>
    <row r="532" spans="8:8" ht="15.75" customHeight="1" x14ac:dyDescent="0.2">
      <c r="H532" s="4"/>
    </row>
    <row r="533" spans="8:8" ht="15.75" customHeight="1" x14ac:dyDescent="0.2">
      <c r="H533" s="4"/>
    </row>
    <row r="534" spans="8:8" ht="15.75" customHeight="1" x14ac:dyDescent="0.2">
      <c r="H534" s="4"/>
    </row>
    <row r="535" spans="8:8" ht="15.75" customHeight="1" x14ac:dyDescent="0.2">
      <c r="H535" s="4"/>
    </row>
    <row r="536" spans="8:8" ht="15.75" customHeight="1" x14ac:dyDescent="0.2">
      <c r="H536" s="4"/>
    </row>
    <row r="537" spans="8:8" ht="15.75" customHeight="1" x14ac:dyDescent="0.2">
      <c r="H537" s="4"/>
    </row>
    <row r="538" spans="8:8" ht="15.75" customHeight="1" x14ac:dyDescent="0.2">
      <c r="H538" s="4"/>
    </row>
    <row r="539" spans="8:8" ht="15.75" customHeight="1" x14ac:dyDescent="0.2">
      <c r="H539" s="4"/>
    </row>
    <row r="540" spans="8:8" ht="15.75" customHeight="1" x14ac:dyDescent="0.2">
      <c r="H540" s="4"/>
    </row>
    <row r="541" spans="8:8" ht="15.75" customHeight="1" x14ac:dyDescent="0.2">
      <c r="H541" s="4"/>
    </row>
    <row r="542" spans="8:8" ht="15.75" customHeight="1" x14ac:dyDescent="0.2">
      <c r="H542" s="4"/>
    </row>
    <row r="543" spans="8:8" ht="15.75" customHeight="1" x14ac:dyDescent="0.2">
      <c r="H543" s="4"/>
    </row>
    <row r="544" spans="8:8" ht="15.75" customHeight="1" x14ac:dyDescent="0.2">
      <c r="H544" s="4"/>
    </row>
    <row r="545" spans="8:8" ht="15.75" customHeight="1" x14ac:dyDescent="0.2">
      <c r="H545" s="4"/>
    </row>
    <row r="546" spans="8:8" ht="15.75" customHeight="1" x14ac:dyDescent="0.2">
      <c r="H546" s="4"/>
    </row>
    <row r="547" spans="8:8" ht="15.75" customHeight="1" x14ac:dyDescent="0.2">
      <c r="H547" s="4"/>
    </row>
    <row r="548" spans="8:8" ht="15.75" customHeight="1" x14ac:dyDescent="0.2">
      <c r="H548" s="4"/>
    </row>
    <row r="549" spans="8:8" ht="15.75" customHeight="1" x14ac:dyDescent="0.2">
      <c r="H549" s="4"/>
    </row>
    <row r="550" spans="8:8" ht="15.75" customHeight="1" x14ac:dyDescent="0.2">
      <c r="H550" s="4"/>
    </row>
    <row r="551" spans="8:8" ht="15.75" customHeight="1" x14ac:dyDescent="0.2">
      <c r="H551" s="4"/>
    </row>
    <row r="552" spans="8:8" ht="15.75" customHeight="1" x14ac:dyDescent="0.2">
      <c r="H552" s="4"/>
    </row>
    <row r="553" spans="8:8" ht="15.75" customHeight="1" x14ac:dyDescent="0.2">
      <c r="H553" s="4"/>
    </row>
    <row r="554" spans="8:8" ht="15.75" customHeight="1" x14ac:dyDescent="0.2">
      <c r="H554" s="4"/>
    </row>
    <row r="555" spans="8:8" ht="15.75" customHeight="1" x14ac:dyDescent="0.2">
      <c r="H555" s="4"/>
    </row>
    <row r="556" spans="8:8" ht="15.75" customHeight="1" x14ac:dyDescent="0.2">
      <c r="H556" s="4"/>
    </row>
    <row r="557" spans="8:8" ht="15.75" customHeight="1" x14ac:dyDescent="0.2">
      <c r="H557" s="4"/>
    </row>
    <row r="558" spans="8:8" ht="15.75" customHeight="1" x14ac:dyDescent="0.2">
      <c r="H558" s="4"/>
    </row>
    <row r="559" spans="8:8" ht="15.75" customHeight="1" x14ac:dyDescent="0.2">
      <c r="H559" s="4"/>
    </row>
    <row r="560" spans="8:8" ht="15.75" customHeight="1" x14ac:dyDescent="0.2">
      <c r="H560" s="4"/>
    </row>
    <row r="561" spans="8:8" ht="15.75" customHeight="1" x14ac:dyDescent="0.2">
      <c r="H561" s="4"/>
    </row>
    <row r="562" spans="8:8" ht="15.75" customHeight="1" x14ac:dyDescent="0.2">
      <c r="H562" s="4"/>
    </row>
    <row r="563" spans="8:8" ht="15.75" customHeight="1" x14ac:dyDescent="0.2">
      <c r="H563" s="4"/>
    </row>
    <row r="564" spans="8:8" ht="15.75" customHeight="1" x14ac:dyDescent="0.2">
      <c r="H564" s="4"/>
    </row>
    <row r="565" spans="8:8" ht="15.75" customHeight="1" x14ac:dyDescent="0.2">
      <c r="H565" s="4"/>
    </row>
    <row r="566" spans="8:8" ht="15.75" customHeight="1" x14ac:dyDescent="0.2">
      <c r="H566" s="4"/>
    </row>
    <row r="567" spans="8:8" ht="15.75" customHeight="1" x14ac:dyDescent="0.2">
      <c r="H567" s="4"/>
    </row>
    <row r="568" spans="8:8" ht="15.75" customHeight="1" x14ac:dyDescent="0.2">
      <c r="H568" s="4"/>
    </row>
    <row r="569" spans="8:8" ht="15.75" customHeight="1" x14ac:dyDescent="0.2">
      <c r="H569" s="4"/>
    </row>
    <row r="570" spans="8:8" ht="15.75" customHeight="1" x14ac:dyDescent="0.2">
      <c r="H570" s="4"/>
    </row>
    <row r="571" spans="8:8" ht="15.75" customHeight="1" x14ac:dyDescent="0.2">
      <c r="H571" s="4"/>
    </row>
    <row r="572" spans="8:8" ht="15.75" customHeight="1" x14ac:dyDescent="0.2">
      <c r="H572" s="4"/>
    </row>
    <row r="573" spans="8:8" ht="15.75" customHeight="1" x14ac:dyDescent="0.2">
      <c r="H573" s="4"/>
    </row>
    <row r="574" spans="8:8" ht="15.75" customHeight="1" x14ac:dyDescent="0.2">
      <c r="H574" s="4"/>
    </row>
    <row r="575" spans="8:8" ht="15.75" customHeight="1" x14ac:dyDescent="0.2">
      <c r="H575" s="4"/>
    </row>
    <row r="576" spans="8:8" ht="15.75" customHeight="1" x14ac:dyDescent="0.2">
      <c r="H576" s="4"/>
    </row>
    <row r="577" spans="8:8" ht="15.75" customHeight="1" x14ac:dyDescent="0.2">
      <c r="H577" s="4"/>
    </row>
    <row r="578" spans="8:8" ht="15.75" customHeight="1" x14ac:dyDescent="0.2">
      <c r="H578" s="4"/>
    </row>
    <row r="579" spans="8:8" ht="15.75" customHeight="1" x14ac:dyDescent="0.2">
      <c r="H579" s="4"/>
    </row>
    <row r="580" spans="8:8" ht="15.75" customHeight="1" x14ac:dyDescent="0.2">
      <c r="H580" s="4"/>
    </row>
    <row r="581" spans="8:8" ht="15.75" customHeight="1" x14ac:dyDescent="0.2">
      <c r="H581" s="4"/>
    </row>
    <row r="582" spans="8:8" ht="15.75" customHeight="1" x14ac:dyDescent="0.2">
      <c r="H582" s="4"/>
    </row>
    <row r="583" spans="8:8" ht="15.75" customHeight="1" x14ac:dyDescent="0.2">
      <c r="H583" s="4"/>
    </row>
    <row r="584" spans="8:8" ht="15.75" customHeight="1" x14ac:dyDescent="0.2">
      <c r="H584" s="4"/>
    </row>
    <row r="585" spans="8:8" ht="15.75" customHeight="1" x14ac:dyDescent="0.2">
      <c r="H585" s="4"/>
    </row>
    <row r="586" spans="8:8" ht="15.75" customHeight="1" x14ac:dyDescent="0.2">
      <c r="H586" s="4"/>
    </row>
    <row r="587" spans="8:8" ht="15.75" customHeight="1" x14ac:dyDescent="0.2">
      <c r="H587" s="4"/>
    </row>
    <row r="588" spans="8:8" ht="15.75" customHeight="1" x14ac:dyDescent="0.2">
      <c r="H588" s="4"/>
    </row>
    <row r="589" spans="8:8" ht="15.75" customHeight="1" x14ac:dyDescent="0.2">
      <c r="H589" s="4"/>
    </row>
    <row r="590" spans="8:8" ht="15.75" customHeight="1" x14ac:dyDescent="0.2">
      <c r="H590" s="4"/>
    </row>
    <row r="591" spans="8:8" ht="15.75" customHeight="1" x14ac:dyDescent="0.2">
      <c r="H591" s="4"/>
    </row>
    <row r="592" spans="8:8" ht="15.75" customHeight="1" x14ac:dyDescent="0.2">
      <c r="H592" s="4"/>
    </row>
    <row r="593" spans="8:8" ht="15.75" customHeight="1" x14ac:dyDescent="0.2">
      <c r="H593" s="4"/>
    </row>
    <row r="594" spans="8:8" ht="15.75" customHeight="1" x14ac:dyDescent="0.2">
      <c r="H594" s="4"/>
    </row>
    <row r="595" spans="8:8" ht="15.75" customHeight="1" x14ac:dyDescent="0.2">
      <c r="H595" s="4"/>
    </row>
    <row r="596" spans="8:8" ht="15.75" customHeight="1" x14ac:dyDescent="0.2">
      <c r="H596" s="4"/>
    </row>
    <row r="597" spans="8:8" ht="15.75" customHeight="1" x14ac:dyDescent="0.2">
      <c r="H597" s="4"/>
    </row>
    <row r="598" spans="8:8" ht="15.75" customHeight="1" x14ac:dyDescent="0.2">
      <c r="H598" s="4"/>
    </row>
    <row r="599" spans="8:8" ht="15.75" customHeight="1" x14ac:dyDescent="0.2">
      <c r="H599" s="4"/>
    </row>
    <row r="600" spans="8:8" ht="15.75" customHeight="1" x14ac:dyDescent="0.2">
      <c r="H600" s="4"/>
    </row>
    <row r="601" spans="8:8" ht="15.75" customHeight="1" x14ac:dyDescent="0.2">
      <c r="H601" s="4"/>
    </row>
    <row r="602" spans="8:8" ht="15.75" customHeight="1" x14ac:dyDescent="0.2">
      <c r="H602" s="4"/>
    </row>
    <row r="603" spans="8:8" ht="15.75" customHeight="1" x14ac:dyDescent="0.2">
      <c r="H603" s="4"/>
    </row>
    <row r="604" spans="8:8" ht="15.75" customHeight="1" x14ac:dyDescent="0.2">
      <c r="H604" s="4"/>
    </row>
    <row r="605" spans="8:8" ht="15.75" customHeight="1" x14ac:dyDescent="0.2">
      <c r="H605" s="4"/>
    </row>
    <row r="606" spans="8:8" ht="15.75" customHeight="1" x14ac:dyDescent="0.2">
      <c r="H606" s="4"/>
    </row>
    <row r="607" spans="8:8" ht="15.75" customHeight="1" x14ac:dyDescent="0.2">
      <c r="H607" s="4"/>
    </row>
    <row r="608" spans="8:8" ht="15.75" customHeight="1" x14ac:dyDescent="0.2">
      <c r="H608" s="4"/>
    </row>
    <row r="609" spans="8:8" ht="15.75" customHeight="1" x14ac:dyDescent="0.2">
      <c r="H609" s="4"/>
    </row>
    <row r="610" spans="8:8" ht="15.75" customHeight="1" x14ac:dyDescent="0.2">
      <c r="H610" s="4"/>
    </row>
    <row r="611" spans="8:8" ht="15.75" customHeight="1" x14ac:dyDescent="0.2">
      <c r="H611" s="4"/>
    </row>
    <row r="612" spans="8:8" ht="15.75" customHeight="1" x14ac:dyDescent="0.2">
      <c r="H612" s="4"/>
    </row>
    <row r="613" spans="8:8" ht="15.75" customHeight="1" x14ac:dyDescent="0.2">
      <c r="H613" s="4"/>
    </row>
    <row r="614" spans="8:8" ht="15.75" customHeight="1" x14ac:dyDescent="0.2">
      <c r="H614" s="4"/>
    </row>
    <row r="615" spans="8:8" ht="15.75" customHeight="1" x14ac:dyDescent="0.2">
      <c r="H615" s="4"/>
    </row>
    <row r="616" spans="8:8" ht="15.75" customHeight="1" x14ac:dyDescent="0.2">
      <c r="H616" s="4"/>
    </row>
    <row r="617" spans="8:8" ht="15.75" customHeight="1" x14ac:dyDescent="0.2">
      <c r="H617" s="4"/>
    </row>
    <row r="618" spans="8:8" ht="15.75" customHeight="1" x14ac:dyDescent="0.2">
      <c r="H618" s="4"/>
    </row>
    <row r="619" spans="8:8" ht="15.75" customHeight="1" x14ac:dyDescent="0.2">
      <c r="H619" s="4"/>
    </row>
    <row r="620" spans="8:8" ht="15.75" customHeight="1" x14ac:dyDescent="0.2">
      <c r="H620" s="4"/>
    </row>
    <row r="621" spans="8:8" ht="15.75" customHeight="1" x14ac:dyDescent="0.2">
      <c r="H621" s="4"/>
    </row>
    <row r="622" spans="8:8" ht="15.75" customHeight="1" x14ac:dyDescent="0.2">
      <c r="H622" s="4"/>
    </row>
    <row r="623" spans="8:8" ht="15.75" customHeight="1" x14ac:dyDescent="0.2">
      <c r="H623" s="4"/>
    </row>
    <row r="624" spans="8:8" ht="15.75" customHeight="1" x14ac:dyDescent="0.2">
      <c r="H624" s="4"/>
    </row>
    <row r="625" spans="8:8" ht="15.75" customHeight="1" x14ac:dyDescent="0.2">
      <c r="H625" s="4"/>
    </row>
    <row r="626" spans="8:8" ht="15.75" customHeight="1" x14ac:dyDescent="0.2">
      <c r="H626" s="4"/>
    </row>
    <row r="627" spans="8:8" ht="15.75" customHeight="1" x14ac:dyDescent="0.2">
      <c r="H627" s="4"/>
    </row>
    <row r="628" spans="8:8" ht="15.75" customHeight="1" x14ac:dyDescent="0.2">
      <c r="H628" s="4"/>
    </row>
    <row r="629" spans="8:8" ht="15.75" customHeight="1" x14ac:dyDescent="0.2">
      <c r="H629" s="4"/>
    </row>
    <row r="630" spans="8:8" ht="15.75" customHeight="1" x14ac:dyDescent="0.2">
      <c r="H630" s="4"/>
    </row>
    <row r="631" spans="8:8" ht="15.75" customHeight="1" x14ac:dyDescent="0.2">
      <c r="H631" s="4"/>
    </row>
    <row r="632" spans="8:8" ht="15.75" customHeight="1" x14ac:dyDescent="0.2">
      <c r="H632" s="4"/>
    </row>
    <row r="633" spans="8:8" ht="15.75" customHeight="1" x14ac:dyDescent="0.2">
      <c r="H633" s="4"/>
    </row>
    <row r="634" spans="8:8" ht="15.75" customHeight="1" x14ac:dyDescent="0.2">
      <c r="H634" s="4"/>
    </row>
    <row r="635" spans="8:8" ht="15.75" customHeight="1" x14ac:dyDescent="0.2">
      <c r="H635" s="4"/>
    </row>
    <row r="636" spans="8:8" ht="15.75" customHeight="1" x14ac:dyDescent="0.2">
      <c r="H636" s="4"/>
    </row>
    <row r="637" spans="8:8" ht="15.75" customHeight="1" x14ac:dyDescent="0.2">
      <c r="H637" s="4"/>
    </row>
    <row r="638" spans="8:8" ht="15.75" customHeight="1" x14ac:dyDescent="0.2">
      <c r="H638" s="4"/>
    </row>
    <row r="639" spans="8:8" ht="15.75" customHeight="1" x14ac:dyDescent="0.2">
      <c r="H639" s="4"/>
    </row>
    <row r="640" spans="8:8" ht="15.75" customHeight="1" x14ac:dyDescent="0.2">
      <c r="H640" s="4"/>
    </row>
    <row r="641" spans="8:8" ht="15.75" customHeight="1" x14ac:dyDescent="0.2">
      <c r="H641" s="4"/>
    </row>
    <row r="642" spans="8:8" ht="15.75" customHeight="1" x14ac:dyDescent="0.2">
      <c r="H642" s="4"/>
    </row>
    <row r="643" spans="8:8" ht="15.75" customHeight="1" x14ac:dyDescent="0.2">
      <c r="H643" s="4"/>
    </row>
    <row r="644" spans="8:8" ht="15.75" customHeight="1" x14ac:dyDescent="0.2">
      <c r="H644" s="4"/>
    </row>
    <row r="645" spans="8:8" ht="15.75" customHeight="1" x14ac:dyDescent="0.2">
      <c r="H645" s="4"/>
    </row>
    <row r="646" spans="8:8" ht="15.75" customHeight="1" x14ac:dyDescent="0.2">
      <c r="H646" s="4"/>
    </row>
    <row r="647" spans="8:8" ht="15.75" customHeight="1" x14ac:dyDescent="0.2">
      <c r="H647" s="4"/>
    </row>
    <row r="648" spans="8:8" ht="15.75" customHeight="1" x14ac:dyDescent="0.2">
      <c r="H648" s="4"/>
    </row>
    <row r="649" spans="8:8" ht="15.75" customHeight="1" x14ac:dyDescent="0.2">
      <c r="H649" s="4"/>
    </row>
    <row r="650" spans="8:8" ht="15.75" customHeight="1" x14ac:dyDescent="0.2">
      <c r="H650" s="4"/>
    </row>
    <row r="651" spans="8:8" ht="15.75" customHeight="1" x14ac:dyDescent="0.2">
      <c r="H651" s="4"/>
    </row>
    <row r="652" spans="8:8" ht="15.75" customHeight="1" x14ac:dyDescent="0.2">
      <c r="H652" s="4"/>
    </row>
    <row r="653" spans="8:8" ht="15.75" customHeight="1" x14ac:dyDescent="0.2">
      <c r="H653" s="4"/>
    </row>
    <row r="654" spans="8:8" ht="15.75" customHeight="1" x14ac:dyDescent="0.2">
      <c r="H654" s="4"/>
    </row>
    <row r="655" spans="8:8" ht="15.75" customHeight="1" x14ac:dyDescent="0.2">
      <c r="H655" s="4"/>
    </row>
    <row r="656" spans="8:8" ht="15.75" customHeight="1" x14ac:dyDescent="0.2">
      <c r="H656" s="4"/>
    </row>
    <row r="657" spans="8:8" ht="15.75" customHeight="1" x14ac:dyDescent="0.2">
      <c r="H657" s="4"/>
    </row>
    <row r="658" spans="8:8" ht="15.75" customHeight="1" x14ac:dyDescent="0.2">
      <c r="H658" s="4"/>
    </row>
    <row r="659" spans="8:8" ht="15.75" customHeight="1" x14ac:dyDescent="0.2">
      <c r="H659" s="4"/>
    </row>
    <row r="660" spans="8:8" ht="15.75" customHeight="1" x14ac:dyDescent="0.2">
      <c r="H660" s="4"/>
    </row>
    <row r="661" spans="8:8" ht="15.75" customHeight="1" x14ac:dyDescent="0.2">
      <c r="H661" s="4"/>
    </row>
    <row r="662" spans="8:8" ht="15.75" customHeight="1" x14ac:dyDescent="0.2">
      <c r="H662" s="4"/>
    </row>
    <row r="663" spans="8:8" ht="15.75" customHeight="1" x14ac:dyDescent="0.2">
      <c r="H663" s="4"/>
    </row>
    <row r="664" spans="8:8" ht="15.75" customHeight="1" x14ac:dyDescent="0.2">
      <c r="H664" s="4"/>
    </row>
    <row r="665" spans="8:8" ht="15.75" customHeight="1" x14ac:dyDescent="0.2">
      <c r="H665" s="4"/>
    </row>
    <row r="666" spans="8:8" ht="15.75" customHeight="1" x14ac:dyDescent="0.2">
      <c r="H666" s="4"/>
    </row>
    <row r="667" spans="8:8" ht="15.75" customHeight="1" x14ac:dyDescent="0.2">
      <c r="H667" s="4"/>
    </row>
    <row r="668" spans="8:8" ht="15.75" customHeight="1" x14ac:dyDescent="0.2">
      <c r="H668" s="4"/>
    </row>
    <row r="669" spans="8:8" ht="15.75" customHeight="1" x14ac:dyDescent="0.2">
      <c r="H669" s="4"/>
    </row>
    <row r="670" spans="8:8" ht="15.75" customHeight="1" x14ac:dyDescent="0.2">
      <c r="H670" s="4"/>
    </row>
    <row r="671" spans="8:8" ht="15.75" customHeight="1" x14ac:dyDescent="0.2">
      <c r="H671" s="4"/>
    </row>
    <row r="672" spans="8:8" ht="15.75" customHeight="1" x14ac:dyDescent="0.2">
      <c r="H672" s="4"/>
    </row>
    <row r="673" spans="8:8" ht="15.75" customHeight="1" x14ac:dyDescent="0.2">
      <c r="H673" s="4"/>
    </row>
    <row r="674" spans="8:8" ht="15.75" customHeight="1" x14ac:dyDescent="0.2">
      <c r="H674" s="4"/>
    </row>
    <row r="675" spans="8:8" ht="15.75" customHeight="1" x14ac:dyDescent="0.2">
      <c r="H675" s="4"/>
    </row>
    <row r="676" spans="8:8" ht="15.75" customHeight="1" x14ac:dyDescent="0.2">
      <c r="H676" s="4"/>
    </row>
    <row r="677" spans="8:8" ht="15.75" customHeight="1" x14ac:dyDescent="0.2">
      <c r="H677" s="4"/>
    </row>
    <row r="678" spans="8:8" ht="15.75" customHeight="1" x14ac:dyDescent="0.2">
      <c r="H678" s="4"/>
    </row>
    <row r="679" spans="8:8" ht="15.75" customHeight="1" x14ac:dyDescent="0.2">
      <c r="H679" s="4"/>
    </row>
    <row r="680" spans="8:8" ht="15.75" customHeight="1" x14ac:dyDescent="0.2">
      <c r="H680" s="4"/>
    </row>
    <row r="681" spans="8:8" ht="15.75" customHeight="1" x14ac:dyDescent="0.2">
      <c r="H681" s="4"/>
    </row>
    <row r="682" spans="8:8" ht="15.75" customHeight="1" x14ac:dyDescent="0.2">
      <c r="H682" s="4"/>
    </row>
    <row r="683" spans="8:8" ht="15.75" customHeight="1" x14ac:dyDescent="0.2">
      <c r="H683" s="4"/>
    </row>
    <row r="684" spans="8:8" ht="15.75" customHeight="1" x14ac:dyDescent="0.2">
      <c r="H684" s="4"/>
    </row>
    <row r="685" spans="8:8" ht="15.75" customHeight="1" x14ac:dyDescent="0.2">
      <c r="H685" s="4"/>
    </row>
    <row r="686" spans="8:8" ht="15.75" customHeight="1" x14ac:dyDescent="0.2">
      <c r="H686" s="4"/>
    </row>
    <row r="687" spans="8:8" ht="15.75" customHeight="1" x14ac:dyDescent="0.2">
      <c r="H687" s="4"/>
    </row>
    <row r="688" spans="8:8" ht="15.75" customHeight="1" x14ac:dyDescent="0.2">
      <c r="H688" s="4"/>
    </row>
    <row r="689" spans="8:8" ht="15.75" customHeight="1" x14ac:dyDescent="0.2">
      <c r="H689" s="4"/>
    </row>
    <row r="690" spans="8:8" ht="15.75" customHeight="1" x14ac:dyDescent="0.2">
      <c r="H690" s="4"/>
    </row>
    <row r="691" spans="8:8" ht="15.75" customHeight="1" x14ac:dyDescent="0.2">
      <c r="H691" s="4"/>
    </row>
    <row r="692" spans="8:8" ht="15.75" customHeight="1" x14ac:dyDescent="0.2">
      <c r="H692" s="4"/>
    </row>
    <row r="693" spans="8:8" ht="15.75" customHeight="1" x14ac:dyDescent="0.2">
      <c r="H693" s="4"/>
    </row>
    <row r="694" spans="8:8" ht="15.75" customHeight="1" x14ac:dyDescent="0.2">
      <c r="H694" s="4"/>
    </row>
    <row r="695" spans="8:8" ht="15.75" customHeight="1" x14ac:dyDescent="0.2">
      <c r="H695" s="4"/>
    </row>
    <row r="696" spans="8:8" ht="15.75" customHeight="1" x14ac:dyDescent="0.2">
      <c r="H696" s="4"/>
    </row>
    <row r="697" spans="8:8" ht="15.75" customHeight="1" x14ac:dyDescent="0.2">
      <c r="H697" s="4"/>
    </row>
    <row r="698" spans="8:8" ht="15.75" customHeight="1" x14ac:dyDescent="0.2">
      <c r="H698" s="4"/>
    </row>
    <row r="699" spans="8:8" ht="15.75" customHeight="1" x14ac:dyDescent="0.2">
      <c r="H699" s="4"/>
    </row>
    <row r="700" spans="8:8" ht="15.75" customHeight="1" x14ac:dyDescent="0.2">
      <c r="H700" s="4"/>
    </row>
    <row r="701" spans="8:8" ht="15.75" customHeight="1" x14ac:dyDescent="0.2">
      <c r="H701" s="4"/>
    </row>
    <row r="702" spans="8:8" ht="15.75" customHeight="1" x14ac:dyDescent="0.2">
      <c r="H702" s="4"/>
    </row>
    <row r="703" spans="8:8" ht="15.75" customHeight="1" x14ac:dyDescent="0.2">
      <c r="H703" s="4"/>
    </row>
    <row r="704" spans="8:8" ht="15.75" customHeight="1" x14ac:dyDescent="0.2">
      <c r="H704" s="4"/>
    </row>
    <row r="705" spans="8:8" ht="15.75" customHeight="1" x14ac:dyDescent="0.2">
      <c r="H705" s="4"/>
    </row>
    <row r="706" spans="8:8" ht="15.75" customHeight="1" x14ac:dyDescent="0.2">
      <c r="H706" s="4"/>
    </row>
    <row r="707" spans="8:8" ht="15.75" customHeight="1" x14ac:dyDescent="0.2">
      <c r="H707" s="4"/>
    </row>
    <row r="708" spans="8:8" ht="15.75" customHeight="1" x14ac:dyDescent="0.2">
      <c r="H708" s="4"/>
    </row>
    <row r="709" spans="8:8" ht="15.75" customHeight="1" x14ac:dyDescent="0.2">
      <c r="H709" s="4"/>
    </row>
    <row r="710" spans="8:8" ht="15.75" customHeight="1" x14ac:dyDescent="0.2">
      <c r="H710" s="4"/>
    </row>
    <row r="711" spans="8:8" ht="15.75" customHeight="1" x14ac:dyDescent="0.2">
      <c r="H711" s="4"/>
    </row>
    <row r="712" spans="8:8" ht="15.75" customHeight="1" x14ac:dyDescent="0.2">
      <c r="H712" s="4"/>
    </row>
    <row r="713" spans="8:8" ht="15.75" customHeight="1" x14ac:dyDescent="0.2">
      <c r="H713" s="4"/>
    </row>
    <row r="714" spans="8:8" ht="15.75" customHeight="1" x14ac:dyDescent="0.2">
      <c r="H714" s="4"/>
    </row>
    <row r="715" spans="8:8" ht="15.75" customHeight="1" x14ac:dyDescent="0.2">
      <c r="H715" s="4"/>
    </row>
    <row r="716" spans="8:8" ht="15.75" customHeight="1" x14ac:dyDescent="0.2">
      <c r="H716" s="4"/>
    </row>
    <row r="717" spans="8:8" ht="15.75" customHeight="1" x14ac:dyDescent="0.2">
      <c r="H717" s="4"/>
    </row>
    <row r="718" spans="8:8" ht="15.75" customHeight="1" x14ac:dyDescent="0.2">
      <c r="H718" s="4"/>
    </row>
    <row r="719" spans="8:8" ht="15.75" customHeight="1" x14ac:dyDescent="0.2">
      <c r="H719" s="4"/>
    </row>
    <row r="720" spans="8:8" ht="15.75" customHeight="1" x14ac:dyDescent="0.2">
      <c r="H720" s="4"/>
    </row>
    <row r="721" spans="8:8" ht="15.75" customHeight="1" x14ac:dyDescent="0.2">
      <c r="H721" s="4"/>
    </row>
    <row r="722" spans="8:8" ht="15.75" customHeight="1" x14ac:dyDescent="0.2">
      <c r="H722" s="4"/>
    </row>
    <row r="723" spans="8:8" ht="15.75" customHeight="1" x14ac:dyDescent="0.2">
      <c r="H723" s="4"/>
    </row>
    <row r="724" spans="8:8" ht="15.75" customHeight="1" x14ac:dyDescent="0.2">
      <c r="H724" s="4"/>
    </row>
    <row r="725" spans="8:8" ht="15.75" customHeight="1" x14ac:dyDescent="0.2">
      <c r="H725" s="4"/>
    </row>
    <row r="726" spans="8:8" ht="15.75" customHeight="1" x14ac:dyDescent="0.2">
      <c r="H726" s="4"/>
    </row>
    <row r="727" spans="8:8" ht="15.75" customHeight="1" x14ac:dyDescent="0.2">
      <c r="H727" s="4"/>
    </row>
    <row r="728" spans="8:8" ht="15.75" customHeight="1" x14ac:dyDescent="0.2">
      <c r="H728" s="4"/>
    </row>
    <row r="729" spans="8:8" ht="15.75" customHeight="1" x14ac:dyDescent="0.2">
      <c r="H729" s="4"/>
    </row>
    <row r="730" spans="8:8" ht="15.75" customHeight="1" x14ac:dyDescent="0.2">
      <c r="H730" s="4"/>
    </row>
    <row r="731" spans="8:8" ht="15.75" customHeight="1" x14ac:dyDescent="0.2">
      <c r="H731" s="4"/>
    </row>
    <row r="732" spans="8:8" ht="15.75" customHeight="1" x14ac:dyDescent="0.2">
      <c r="H732" s="4"/>
    </row>
    <row r="733" spans="8:8" ht="15.75" customHeight="1" x14ac:dyDescent="0.2">
      <c r="H733" s="4"/>
    </row>
    <row r="734" spans="8:8" ht="15.75" customHeight="1" x14ac:dyDescent="0.2">
      <c r="H734" s="4"/>
    </row>
    <row r="735" spans="8:8" ht="15.75" customHeight="1" x14ac:dyDescent="0.2">
      <c r="H735" s="4"/>
    </row>
    <row r="736" spans="8:8" ht="15.75" customHeight="1" x14ac:dyDescent="0.2">
      <c r="H736" s="4"/>
    </row>
    <row r="737" spans="8:8" ht="15.75" customHeight="1" x14ac:dyDescent="0.2">
      <c r="H737" s="4"/>
    </row>
    <row r="738" spans="8:8" ht="15.75" customHeight="1" x14ac:dyDescent="0.2">
      <c r="H738" s="4"/>
    </row>
    <row r="739" spans="8:8" ht="15.75" customHeight="1" x14ac:dyDescent="0.2">
      <c r="H739" s="4"/>
    </row>
    <row r="740" spans="8:8" ht="15.75" customHeight="1" x14ac:dyDescent="0.2">
      <c r="H740" s="4"/>
    </row>
    <row r="741" spans="8:8" ht="15.75" customHeight="1" x14ac:dyDescent="0.2">
      <c r="H741" s="4"/>
    </row>
    <row r="742" spans="8:8" ht="15.75" customHeight="1" x14ac:dyDescent="0.2">
      <c r="H742" s="4"/>
    </row>
    <row r="743" spans="8:8" ht="15.75" customHeight="1" x14ac:dyDescent="0.2">
      <c r="H743" s="4"/>
    </row>
    <row r="744" spans="8:8" ht="15.75" customHeight="1" x14ac:dyDescent="0.2">
      <c r="H744" s="4"/>
    </row>
    <row r="745" spans="8:8" ht="15.75" customHeight="1" x14ac:dyDescent="0.2">
      <c r="H745" s="4"/>
    </row>
    <row r="746" spans="8:8" ht="15.75" customHeight="1" x14ac:dyDescent="0.2">
      <c r="H746" s="4"/>
    </row>
    <row r="747" spans="8:8" ht="15.75" customHeight="1" x14ac:dyDescent="0.2">
      <c r="H747" s="4"/>
    </row>
    <row r="748" spans="8:8" ht="15.75" customHeight="1" x14ac:dyDescent="0.2">
      <c r="H748" s="4"/>
    </row>
    <row r="749" spans="8:8" ht="15.75" customHeight="1" x14ac:dyDescent="0.2">
      <c r="H749" s="4"/>
    </row>
    <row r="750" spans="8:8" ht="15.75" customHeight="1" x14ac:dyDescent="0.2">
      <c r="H750" s="4"/>
    </row>
    <row r="751" spans="8:8" ht="15.75" customHeight="1" x14ac:dyDescent="0.2">
      <c r="H751" s="4"/>
    </row>
    <row r="752" spans="8:8" ht="15.75" customHeight="1" x14ac:dyDescent="0.2">
      <c r="H752" s="4"/>
    </row>
    <row r="753" spans="8:8" ht="15.75" customHeight="1" x14ac:dyDescent="0.2">
      <c r="H753" s="4"/>
    </row>
    <row r="754" spans="8:8" ht="15.75" customHeight="1" x14ac:dyDescent="0.2">
      <c r="H754" s="4"/>
    </row>
    <row r="755" spans="8:8" ht="15.75" customHeight="1" x14ac:dyDescent="0.2">
      <c r="H755" s="4"/>
    </row>
    <row r="756" spans="8:8" ht="15.75" customHeight="1" x14ac:dyDescent="0.2">
      <c r="H756" s="4"/>
    </row>
    <row r="757" spans="8:8" ht="15.75" customHeight="1" x14ac:dyDescent="0.2">
      <c r="H757" s="4"/>
    </row>
    <row r="758" spans="8:8" ht="15.75" customHeight="1" x14ac:dyDescent="0.2">
      <c r="H758" s="4"/>
    </row>
    <row r="759" spans="8:8" ht="15.75" customHeight="1" x14ac:dyDescent="0.2">
      <c r="H759" s="4"/>
    </row>
    <row r="760" spans="8:8" ht="15.75" customHeight="1" x14ac:dyDescent="0.2">
      <c r="H760" s="4"/>
    </row>
    <row r="761" spans="8:8" ht="15.75" customHeight="1" x14ac:dyDescent="0.2">
      <c r="H761" s="4"/>
    </row>
    <row r="762" spans="8:8" ht="15.75" customHeight="1" x14ac:dyDescent="0.2">
      <c r="H762" s="4"/>
    </row>
    <row r="763" spans="8:8" ht="15.75" customHeight="1" x14ac:dyDescent="0.2">
      <c r="H763" s="4"/>
    </row>
    <row r="764" spans="8:8" ht="15.75" customHeight="1" x14ac:dyDescent="0.2">
      <c r="H764" s="4"/>
    </row>
    <row r="765" spans="8:8" ht="15.75" customHeight="1" x14ac:dyDescent="0.2">
      <c r="H765" s="4"/>
    </row>
    <row r="766" spans="8:8" ht="15.75" customHeight="1" x14ac:dyDescent="0.2">
      <c r="H766" s="4"/>
    </row>
    <row r="767" spans="8:8" ht="15.75" customHeight="1" x14ac:dyDescent="0.2">
      <c r="H767" s="4"/>
    </row>
    <row r="768" spans="8:8" ht="15.75" customHeight="1" x14ac:dyDescent="0.2">
      <c r="H768" s="4"/>
    </row>
    <row r="769" spans="8:8" ht="15.75" customHeight="1" x14ac:dyDescent="0.2">
      <c r="H769" s="4"/>
    </row>
    <row r="770" spans="8:8" ht="15.75" customHeight="1" x14ac:dyDescent="0.2">
      <c r="H770" s="4"/>
    </row>
    <row r="771" spans="8:8" ht="15.75" customHeight="1" x14ac:dyDescent="0.2">
      <c r="H771" s="4"/>
    </row>
    <row r="772" spans="8:8" ht="15.75" customHeight="1" x14ac:dyDescent="0.2">
      <c r="H772" s="4"/>
    </row>
    <row r="773" spans="8:8" ht="15.75" customHeight="1" x14ac:dyDescent="0.2">
      <c r="H773" s="4"/>
    </row>
    <row r="774" spans="8:8" ht="15.75" customHeight="1" x14ac:dyDescent="0.2">
      <c r="H774" s="4"/>
    </row>
    <row r="775" spans="8:8" ht="15.75" customHeight="1" x14ac:dyDescent="0.2">
      <c r="H775" s="4"/>
    </row>
    <row r="776" spans="8:8" ht="15.75" customHeight="1" x14ac:dyDescent="0.2">
      <c r="H776" s="4"/>
    </row>
    <row r="777" spans="8:8" ht="15.75" customHeight="1" x14ac:dyDescent="0.2">
      <c r="H777" s="4"/>
    </row>
    <row r="778" spans="8:8" ht="15.75" customHeight="1" x14ac:dyDescent="0.2">
      <c r="H778" s="4"/>
    </row>
    <row r="779" spans="8:8" ht="15.75" customHeight="1" x14ac:dyDescent="0.2">
      <c r="H779" s="4"/>
    </row>
    <row r="780" spans="8:8" ht="15.75" customHeight="1" x14ac:dyDescent="0.2">
      <c r="H780" s="4"/>
    </row>
    <row r="781" spans="8:8" ht="15.75" customHeight="1" x14ac:dyDescent="0.2">
      <c r="H781" s="4"/>
    </row>
    <row r="782" spans="8:8" ht="15.75" customHeight="1" x14ac:dyDescent="0.2">
      <c r="H782" s="4"/>
    </row>
    <row r="783" spans="8:8" ht="15.75" customHeight="1" x14ac:dyDescent="0.2">
      <c r="H783" s="4"/>
    </row>
    <row r="784" spans="8:8" ht="15.75" customHeight="1" x14ac:dyDescent="0.2">
      <c r="H784" s="4"/>
    </row>
    <row r="785" spans="8:8" ht="15.75" customHeight="1" x14ac:dyDescent="0.2">
      <c r="H785" s="4"/>
    </row>
    <row r="786" spans="8:8" ht="15.75" customHeight="1" x14ac:dyDescent="0.2">
      <c r="H786" s="4"/>
    </row>
    <row r="787" spans="8:8" ht="15.75" customHeight="1" x14ac:dyDescent="0.2">
      <c r="H787" s="4"/>
    </row>
    <row r="788" spans="8:8" ht="15.75" customHeight="1" x14ac:dyDescent="0.2">
      <c r="H788" s="4"/>
    </row>
    <row r="789" spans="8:8" ht="15.75" customHeight="1" x14ac:dyDescent="0.2">
      <c r="H789" s="4"/>
    </row>
    <row r="790" spans="8:8" ht="15.75" customHeight="1" x14ac:dyDescent="0.2">
      <c r="H790" s="4"/>
    </row>
    <row r="791" spans="8:8" ht="15.75" customHeight="1" x14ac:dyDescent="0.2">
      <c r="H791" s="4"/>
    </row>
    <row r="792" spans="8:8" ht="15.75" customHeight="1" x14ac:dyDescent="0.2">
      <c r="H792" s="4"/>
    </row>
    <row r="793" spans="8:8" ht="15.75" customHeight="1" x14ac:dyDescent="0.2">
      <c r="H793" s="4"/>
    </row>
    <row r="794" spans="8:8" ht="15.75" customHeight="1" x14ac:dyDescent="0.2">
      <c r="H794" s="4"/>
    </row>
    <row r="795" spans="8:8" ht="15.75" customHeight="1" x14ac:dyDescent="0.2">
      <c r="H795" s="4"/>
    </row>
    <row r="796" spans="8:8" ht="15.75" customHeight="1" x14ac:dyDescent="0.2">
      <c r="H796" s="4"/>
    </row>
    <row r="797" spans="8:8" ht="15.75" customHeight="1" x14ac:dyDescent="0.2">
      <c r="H797" s="4"/>
    </row>
    <row r="798" spans="8:8" ht="15.75" customHeight="1" x14ac:dyDescent="0.2">
      <c r="H798" s="4"/>
    </row>
    <row r="799" spans="8:8" ht="15.75" customHeight="1" x14ac:dyDescent="0.2">
      <c r="H799" s="4"/>
    </row>
    <row r="800" spans="8:8" ht="15.75" customHeight="1" x14ac:dyDescent="0.2">
      <c r="H800" s="4"/>
    </row>
    <row r="801" spans="8:8" ht="15.75" customHeight="1" x14ac:dyDescent="0.2">
      <c r="H801" s="4"/>
    </row>
    <row r="802" spans="8:8" ht="15.75" customHeight="1" x14ac:dyDescent="0.2">
      <c r="H802" s="4"/>
    </row>
    <row r="803" spans="8:8" ht="15.75" customHeight="1" x14ac:dyDescent="0.2">
      <c r="H803" s="4"/>
    </row>
    <row r="804" spans="8:8" ht="15.75" customHeight="1" x14ac:dyDescent="0.2">
      <c r="H804" s="4"/>
    </row>
    <row r="805" spans="8:8" ht="15.75" customHeight="1" x14ac:dyDescent="0.2">
      <c r="H805" s="4"/>
    </row>
    <row r="806" spans="8:8" ht="15.75" customHeight="1" x14ac:dyDescent="0.2">
      <c r="H806" s="4"/>
    </row>
    <row r="807" spans="8:8" ht="15.75" customHeight="1" x14ac:dyDescent="0.2">
      <c r="H807" s="4"/>
    </row>
    <row r="808" spans="8:8" ht="15.75" customHeight="1" x14ac:dyDescent="0.2">
      <c r="H808" s="4"/>
    </row>
    <row r="809" spans="8:8" ht="15.75" customHeight="1" x14ac:dyDescent="0.2">
      <c r="H809" s="4"/>
    </row>
    <row r="810" spans="8:8" ht="15.75" customHeight="1" x14ac:dyDescent="0.2">
      <c r="H810" s="4"/>
    </row>
    <row r="811" spans="8:8" ht="15.75" customHeight="1" x14ac:dyDescent="0.2">
      <c r="H811" s="4"/>
    </row>
    <row r="812" spans="8:8" ht="15.75" customHeight="1" x14ac:dyDescent="0.2">
      <c r="H812" s="4"/>
    </row>
    <row r="813" spans="8:8" ht="15.75" customHeight="1" x14ac:dyDescent="0.2">
      <c r="H813" s="4"/>
    </row>
    <row r="814" spans="8:8" ht="15.75" customHeight="1" x14ac:dyDescent="0.2">
      <c r="H814" s="4"/>
    </row>
    <row r="815" spans="8:8" ht="15.75" customHeight="1" x14ac:dyDescent="0.2">
      <c r="H815" s="4"/>
    </row>
    <row r="816" spans="8:8" ht="15.75" customHeight="1" x14ac:dyDescent="0.2">
      <c r="H816" s="4"/>
    </row>
    <row r="817" spans="8:8" ht="15.75" customHeight="1" x14ac:dyDescent="0.2">
      <c r="H817" s="4"/>
    </row>
    <row r="818" spans="8:8" ht="15.75" customHeight="1" x14ac:dyDescent="0.2">
      <c r="H818" s="4"/>
    </row>
    <row r="819" spans="8:8" ht="15.75" customHeight="1" x14ac:dyDescent="0.2">
      <c r="H819" s="4"/>
    </row>
    <row r="820" spans="8:8" ht="15.75" customHeight="1" x14ac:dyDescent="0.2">
      <c r="H820" s="4"/>
    </row>
    <row r="821" spans="8:8" ht="15.75" customHeight="1" x14ac:dyDescent="0.2">
      <c r="H821" s="4"/>
    </row>
    <row r="822" spans="8:8" ht="15.75" customHeight="1" x14ac:dyDescent="0.2">
      <c r="H822" s="4"/>
    </row>
    <row r="823" spans="8:8" ht="15.75" customHeight="1" x14ac:dyDescent="0.2">
      <c r="H823" s="4"/>
    </row>
    <row r="824" spans="8:8" ht="15.75" customHeight="1" x14ac:dyDescent="0.2">
      <c r="H824" s="4"/>
    </row>
    <row r="825" spans="8:8" ht="15.75" customHeight="1" x14ac:dyDescent="0.2">
      <c r="H825" s="4"/>
    </row>
    <row r="826" spans="8:8" ht="15.75" customHeight="1" x14ac:dyDescent="0.2">
      <c r="H826" s="4"/>
    </row>
    <row r="827" spans="8:8" ht="15.75" customHeight="1" x14ac:dyDescent="0.2">
      <c r="H827" s="4"/>
    </row>
    <row r="828" spans="8:8" ht="15.75" customHeight="1" x14ac:dyDescent="0.2">
      <c r="H828" s="4"/>
    </row>
    <row r="829" spans="8:8" ht="15.75" customHeight="1" x14ac:dyDescent="0.2">
      <c r="H829" s="4"/>
    </row>
    <row r="830" spans="8:8" ht="15.75" customHeight="1" x14ac:dyDescent="0.2">
      <c r="H830" s="4"/>
    </row>
    <row r="831" spans="8:8" ht="15.75" customHeight="1" x14ac:dyDescent="0.2">
      <c r="H831" s="4"/>
    </row>
    <row r="832" spans="8:8" ht="15.75" customHeight="1" x14ac:dyDescent="0.2">
      <c r="H832" s="4"/>
    </row>
    <row r="833" spans="8:8" ht="15.75" customHeight="1" x14ac:dyDescent="0.2">
      <c r="H833" s="4"/>
    </row>
    <row r="834" spans="8:8" ht="15.75" customHeight="1" x14ac:dyDescent="0.2">
      <c r="H834" s="4"/>
    </row>
    <row r="835" spans="8:8" ht="15.75" customHeight="1" x14ac:dyDescent="0.2">
      <c r="H835" s="4"/>
    </row>
    <row r="836" spans="8:8" ht="15.75" customHeight="1" x14ac:dyDescent="0.2">
      <c r="H836" s="4"/>
    </row>
    <row r="837" spans="8:8" ht="15.75" customHeight="1" x14ac:dyDescent="0.2">
      <c r="H837" s="4"/>
    </row>
    <row r="838" spans="8:8" ht="15.75" customHeight="1" x14ac:dyDescent="0.2">
      <c r="H838" s="4"/>
    </row>
    <row r="839" spans="8:8" ht="15.75" customHeight="1" x14ac:dyDescent="0.2">
      <c r="H839" s="4"/>
    </row>
    <row r="840" spans="8:8" ht="15.75" customHeight="1" x14ac:dyDescent="0.2">
      <c r="H840" s="4"/>
    </row>
    <row r="841" spans="8:8" ht="15.75" customHeight="1" x14ac:dyDescent="0.2">
      <c r="H841" s="4"/>
    </row>
    <row r="842" spans="8:8" ht="15.75" customHeight="1" x14ac:dyDescent="0.2">
      <c r="H842" s="4"/>
    </row>
    <row r="843" spans="8:8" ht="15.75" customHeight="1" x14ac:dyDescent="0.2">
      <c r="H843" s="4"/>
    </row>
    <row r="844" spans="8:8" ht="15.75" customHeight="1" x14ac:dyDescent="0.2">
      <c r="H844" s="4"/>
    </row>
    <row r="845" spans="8:8" ht="15.75" customHeight="1" x14ac:dyDescent="0.2">
      <c r="H845" s="4"/>
    </row>
    <row r="846" spans="8:8" ht="15.75" customHeight="1" x14ac:dyDescent="0.2">
      <c r="H846" s="4"/>
    </row>
    <row r="847" spans="8:8" ht="15.75" customHeight="1" x14ac:dyDescent="0.2">
      <c r="H847" s="4"/>
    </row>
    <row r="848" spans="8:8" ht="15.75" customHeight="1" x14ac:dyDescent="0.2">
      <c r="H848" s="4"/>
    </row>
    <row r="849" spans="8:8" ht="15.75" customHeight="1" x14ac:dyDescent="0.2">
      <c r="H849" s="4"/>
    </row>
    <row r="850" spans="8:8" ht="15.75" customHeight="1" x14ac:dyDescent="0.2">
      <c r="H850" s="4"/>
    </row>
    <row r="851" spans="8:8" ht="15.75" customHeight="1" x14ac:dyDescent="0.2">
      <c r="H851" s="4"/>
    </row>
    <row r="852" spans="8:8" ht="15.75" customHeight="1" x14ac:dyDescent="0.2">
      <c r="H852" s="4"/>
    </row>
    <row r="853" spans="8:8" ht="15.75" customHeight="1" x14ac:dyDescent="0.2">
      <c r="H853" s="4"/>
    </row>
    <row r="854" spans="8:8" ht="15.75" customHeight="1" x14ac:dyDescent="0.2">
      <c r="H854" s="4"/>
    </row>
    <row r="855" spans="8:8" ht="15.75" customHeight="1" x14ac:dyDescent="0.2">
      <c r="H855" s="4"/>
    </row>
    <row r="856" spans="8:8" ht="15.75" customHeight="1" x14ac:dyDescent="0.2">
      <c r="H856" s="4"/>
    </row>
    <row r="857" spans="8:8" ht="15.75" customHeight="1" x14ac:dyDescent="0.2">
      <c r="H857" s="4"/>
    </row>
    <row r="858" spans="8:8" ht="15.75" customHeight="1" x14ac:dyDescent="0.2">
      <c r="H858" s="4"/>
    </row>
    <row r="859" spans="8:8" ht="15.75" customHeight="1" x14ac:dyDescent="0.2">
      <c r="H859" s="4"/>
    </row>
    <row r="860" spans="8:8" ht="15.75" customHeight="1" x14ac:dyDescent="0.2">
      <c r="H860" s="4"/>
    </row>
    <row r="861" spans="8:8" ht="15.75" customHeight="1" x14ac:dyDescent="0.2">
      <c r="H861" s="4"/>
    </row>
    <row r="862" spans="8:8" ht="15.75" customHeight="1" x14ac:dyDescent="0.2">
      <c r="H862" s="4"/>
    </row>
    <row r="863" spans="8:8" ht="15.75" customHeight="1" x14ac:dyDescent="0.2">
      <c r="H863" s="4"/>
    </row>
    <row r="864" spans="8:8" ht="15.75" customHeight="1" x14ac:dyDescent="0.2">
      <c r="H864" s="4"/>
    </row>
    <row r="865" spans="8:8" ht="15.75" customHeight="1" x14ac:dyDescent="0.2">
      <c r="H865" s="4"/>
    </row>
    <row r="866" spans="8:8" ht="15.75" customHeight="1" x14ac:dyDescent="0.2">
      <c r="H866" s="4"/>
    </row>
    <row r="867" spans="8:8" ht="15.75" customHeight="1" x14ac:dyDescent="0.2">
      <c r="H867" s="4"/>
    </row>
    <row r="868" spans="8:8" ht="15.75" customHeight="1" x14ac:dyDescent="0.2">
      <c r="H868" s="4"/>
    </row>
    <row r="869" spans="8:8" ht="15.75" customHeight="1" x14ac:dyDescent="0.2">
      <c r="H869" s="4"/>
    </row>
    <row r="870" spans="8:8" ht="15.75" customHeight="1" x14ac:dyDescent="0.2">
      <c r="H870" s="4"/>
    </row>
    <row r="871" spans="8:8" ht="15.75" customHeight="1" x14ac:dyDescent="0.2">
      <c r="H871" s="4"/>
    </row>
    <row r="872" spans="8:8" ht="15.75" customHeight="1" x14ac:dyDescent="0.2">
      <c r="H872" s="4"/>
    </row>
    <row r="873" spans="8:8" ht="15.75" customHeight="1" x14ac:dyDescent="0.2">
      <c r="H873" s="4"/>
    </row>
    <row r="874" spans="8:8" ht="15.75" customHeight="1" x14ac:dyDescent="0.2">
      <c r="H874" s="4"/>
    </row>
    <row r="875" spans="8:8" ht="15.75" customHeight="1" x14ac:dyDescent="0.2">
      <c r="H875" s="4"/>
    </row>
    <row r="876" spans="8:8" ht="15.75" customHeight="1" x14ac:dyDescent="0.2">
      <c r="H876" s="4"/>
    </row>
    <row r="877" spans="8:8" ht="15.75" customHeight="1" x14ac:dyDescent="0.2">
      <c r="H877" s="4"/>
    </row>
    <row r="878" spans="8:8" ht="15.75" customHeight="1" x14ac:dyDescent="0.2">
      <c r="H878" s="4"/>
    </row>
    <row r="879" spans="8:8" ht="15.75" customHeight="1" x14ac:dyDescent="0.2">
      <c r="H879" s="4"/>
    </row>
    <row r="880" spans="8:8" ht="15.75" customHeight="1" x14ac:dyDescent="0.2">
      <c r="H880" s="4"/>
    </row>
    <row r="881" spans="8:8" ht="15.75" customHeight="1" x14ac:dyDescent="0.2">
      <c r="H881" s="4"/>
    </row>
    <row r="882" spans="8:8" ht="15.75" customHeight="1" x14ac:dyDescent="0.2">
      <c r="H882" s="4"/>
    </row>
    <row r="883" spans="8:8" ht="15.75" customHeight="1" x14ac:dyDescent="0.2">
      <c r="H883" s="4"/>
    </row>
    <row r="884" spans="8:8" ht="15.75" customHeight="1" x14ac:dyDescent="0.2">
      <c r="H884" s="4"/>
    </row>
    <row r="885" spans="8:8" ht="15.75" customHeight="1" x14ac:dyDescent="0.2">
      <c r="H885" s="4"/>
    </row>
    <row r="886" spans="8:8" ht="15.75" customHeight="1" x14ac:dyDescent="0.2">
      <c r="H886" s="4"/>
    </row>
    <row r="887" spans="8:8" ht="15.75" customHeight="1" x14ac:dyDescent="0.2">
      <c r="H887" s="4"/>
    </row>
    <row r="888" spans="8:8" ht="15.75" customHeight="1" x14ac:dyDescent="0.2">
      <c r="H888" s="4"/>
    </row>
    <row r="889" spans="8:8" ht="15.75" customHeight="1" x14ac:dyDescent="0.2">
      <c r="H889" s="4"/>
    </row>
    <row r="890" spans="8:8" ht="15.75" customHeight="1" x14ac:dyDescent="0.2">
      <c r="H890" s="4"/>
    </row>
    <row r="891" spans="8:8" ht="15.75" customHeight="1" x14ac:dyDescent="0.2">
      <c r="H891" s="4"/>
    </row>
    <row r="892" spans="8:8" ht="15.75" customHeight="1" x14ac:dyDescent="0.2">
      <c r="H892" s="4"/>
    </row>
    <row r="893" spans="8:8" ht="15.75" customHeight="1" x14ac:dyDescent="0.2">
      <c r="H893" s="4"/>
    </row>
    <row r="894" spans="8:8" ht="15.75" customHeight="1" x14ac:dyDescent="0.2">
      <c r="H894" s="4"/>
    </row>
    <row r="895" spans="8:8" ht="15.75" customHeight="1" x14ac:dyDescent="0.2">
      <c r="H895" s="4"/>
    </row>
    <row r="896" spans="8:8" ht="15.75" customHeight="1" x14ac:dyDescent="0.2">
      <c r="H896" s="4"/>
    </row>
    <row r="897" spans="8:8" ht="15.75" customHeight="1" x14ac:dyDescent="0.2">
      <c r="H897" s="4"/>
    </row>
    <row r="898" spans="8:8" ht="15.75" customHeight="1" x14ac:dyDescent="0.2">
      <c r="H898" s="4"/>
    </row>
    <row r="899" spans="8:8" ht="15.75" customHeight="1" x14ac:dyDescent="0.2">
      <c r="H899" s="4"/>
    </row>
    <row r="900" spans="8:8" ht="15.75" customHeight="1" x14ac:dyDescent="0.2">
      <c r="H900" s="4"/>
    </row>
    <row r="901" spans="8:8" ht="15.75" customHeight="1" x14ac:dyDescent="0.2">
      <c r="H901" s="4"/>
    </row>
    <row r="902" spans="8:8" ht="15.75" customHeight="1" x14ac:dyDescent="0.2">
      <c r="H902" s="4"/>
    </row>
    <row r="903" spans="8:8" ht="15.75" customHeight="1" x14ac:dyDescent="0.2">
      <c r="H903" s="4"/>
    </row>
    <row r="904" spans="8:8" ht="15.75" customHeight="1" x14ac:dyDescent="0.2">
      <c r="H904" s="4"/>
    </row>
    <row r="905" spans="8:8" ht="15.75" customHeight="1" x14ac:dyDescent="0.2">
      <c r="H905" s="4"/>
    </row>
    <row r="906" spans="8:8" ht="15.75" customHeight="1" x14ac:dyDescent="0.2">
      <c r="H906" s="4"/>
    </row>
    <row r="907" spans="8:8" ht="15.75" customHeight="1" x14ac:dyDescent="0.2">
      <c r="H907" s="4"/>
    </row>
    <row r="908" spans="8:8" ht="15.75" customHeight="1" x14ac:dyDescent="0.2">
      <c r="H908" s="4"/>
    </row>
    <row r="909" spans="8:8" ht="15.75" customHeight="1" x14ac:dyDescent="0.2">
      <c r="H909" s="4"/>
    </row>
    <row r="910" spans="8:8" ht="15.75" customHeight="1" x14ac:dyDescent="0.2">
      <c r="H910" s="4"/>
    </row>
    <row r="911" spans="8:8" ht="15.75" customHeight="1" x14ac:dyDescent="0.2">
      <c r="H911" s="4"/>
    </row>
    <row r="912" spans="8:8" ht="15.75" customHeight="1" x14ac:dyDescent="0.2">
      <c r="H912" s="4"/>
    </row>
    <row r="913" spans="8:8" ht="15.75" customHeight="1" x14ac:dyDescent="0.2">
      <c r="H913" s="4"/>
    </row>
    <row r="914" spans="8:8" ht="15.75" customHeight="1" x14ac:dyDescent="0.2">
      <c r="H914" s="4"/>
    </row>
    <row r="915" spans="8:8" ht="15.75" customHeight="1" x14ac:dyDescent="0.2">
      <c r="H915" s="4"/>
    </row>
    <row r="916" spans="8:8" ht="15.75" customHeight="1" x14ac:dyDescent="0.2">
      <c r="H916" s="4"/>
    </row>
    <row r="917" spans="8:8" ht="15.75" customHeight="1" x14ac:dyDescent="0.2">
      <c r="H917" s="4"/>
    </row>
    <row r="918" spans="8:8" ht="15.75" customHeight="1" x14ac:dyDescent="0.2">
      <c r="H918" s="4"/>
    </row>
    <row r="919" spans="8:8" ht="15.75" customHeight="1" x14ac:dyDescent="0.2">
      <c r="H919" s="4"/>
    </row>
    <row r="920" spans="8:8" ht="15.75" customHeight="1" x14ac:dyDescent="0.2">
      <c r="H920" s="4"/>
    </row>
    <row r="921" spans="8:8" ht="15.75" customHeight="1" x14ac:dyDescent="0.2">
      <c r="H921" s="4"/>
    </row>
    <row r="922" spans="8:8" ht="15.75" customHeight="1" x14ac:dyDescent="0.2">
      <c r="H922" s="4"/>
    </row>
    <row r="923" spans="8:8" ht="15.75" customHeight="1" x14ac:dyDescent="0.2">
      <c r="H923" s="4"/>
    </row>
    <row r="924" spans="8:8" ht="15.75" customHeight="1" x14ac:dyDescent="0.2">
      <c r="H924" s="4"/>
    </row>
    <row r="925" spans="8:8" ht="15.75" customHeight="1" x14ac:dyDescent="0.2">
      <c r="H925" s="4"/>
    </row>
    <row r="926" spans="8:8" ht="15.75" customHeight="1" x14ac:dyDescent="0.2">
      <c r="H926" s="4"/>
    </row>
    <row r="927" spans="8:8" ht="15.75" customHeight="1" x14ac:dyDescent="0.2">
      <c r="H927" s="4"/>
    </row>
    <row r="928" spans="8:8" ht="15.75" customHeight="1" x14ac:dyDescent="0.2">
      <c r="H928" s="4"/>
    </row>
    <row r="929" spans="8:8" ht="15.75" customHeight="1" x14ac:dyDescent="0.2">
      <c r="H929" s="4"/>
    </row>
    <row r="930" spans="8:8" ht="15.75" customHeight="1" x14ac:dyDescent="0.2">
      <c r="H930" s="4"/>
    </row>
    <row r="931" spans="8:8" ht="15.75" customHeight="1" x14ac:dyDescent="0.2">
      <c r="H931" s="4"/>
    </row>
    <row r="932" spans="8:8" ht="15.75" customHeight="1" x14ac:dyDescent="0.2">
      <c r="H932" s="4"/>
    </row>
    <row r="933" spans="8:8" ht="15.75" customHeight="1" x14ac:dyDescent="0.2">
      <c r="H933" s="4"/>
    </row>
    <row r="934" spans="8:8" ht="15.75" customHeight="1" x14ac:dyDescent="0.2">
      <c r="H934" s="4"/>
    </row>
    <row r="935" spans="8:8" ht="15.75" customHeight="1" x14ac:dyDescent="0.2">
      <c r="H935" s="4"/>
    </row>
    <row r="936" spans="8:8" ht="15.75" customHeight="1" x14ac:dyDescent="0.2">
      <c r="H936" s="4"/>
    </row>
    <row r="937" spans="8:8" ht="15.75" customHeight="1" x14ac:dyDescent="0.2">
      <c r="H937" s="4"/>
    </row>
    <row r="938" spans="8:8" ht="15.75" customHeight="1" x14ac:dyDescent="0.2">
      <c r="H938" s="4"/>
    </row>
    <row r="939" spans="8:8" ht="15.75" customHeight="1" x14ac:dyDescent="0.2">
      <c r="H939" s="4"/>
    </row>
    <row r="940" spans="8:8" ht="15.75" customHeight="1" x14ac:dyDescent="0.2">
      <c r="H940" s="4"/>
    </row>
    <row r="941" spans="8:8" ht="15.75" customHeight="1" x14ac:dyDescent="0.2">
      <c r="H941" s="4"/>
    </row>
    <row r="942" spans="8:8" ht="15.75" customHeight="1" x14ac:dyDescent="0.2">
      <c r="H942" s="4"/>
    </row>
    <row r="943" spans="8:8" ht="15.75" customHeight="1" x14ac:dyDescent="0.2">
      <c r="H943" s="4"/>
    </row>
    <row r="944" spans="8:8" ht="15.75" customHeight="1" x14ac:dyDescent="0.2">
      <c r="H944" s="4"/>
    </row>
    <row r="945" spans="8:8" ht="15.75" customHeight="1" x14ac:dyDescent="0.2">
      <c r="H945" s="4"/>
    </row>
    <row r="946" spans="8:8" ht="15.75" customHeight="1" x14ac:dyDescent="0.2">
      <c r="H946" s="4"/>
    </row>
    <row r="947" spans="8:8" ht="15.75" customHeight="1" x14ac:dyDescent="0.2">
      <c r="H947" s="4"/>
    </row>
    <row r="948" spans="8:8" ht="15.75" customHeight="1" x14ac:dyDescent="0.2">
      <c r="H948" s="4"/>
    </row>
    <row r="949" spans="8:8" ht="15.75" customHeight="1" x14ac:dyDescent="0.2">
      <c r="H949" s="4"/>
    </row>
    <row r="950" spans="8:8" ht="15.75" customHeight="1" x14ac:dyDescent="0.2">
      <c r="H950" s="4"/>
    </row>
    <row r="951" spans="8:8" ht="15.75" customHeight="1" x14ac:dyDescent="0.2">
      <c r="H951" s="4"/>
    </row>
    <row r="952" spans="8:8" ht="15.75" customHeight="1" x14ac:dyDescent="0.2">
      <c r="H952" s="4"/>
    </row>
    <row r="953" spans="8:8" ht="15.75" customHeight="1" x14ac:dyDescent="0.2">
      <c r="H953" s="4"/>
    </row>
    <row r="954" spans="8:8" ht="15.75" customHeight="1" x14ac:dyDescent="0.2">
      <c r="H954" s="4"/>
    </row>
  </sheetData>
  <mergeCells count="10">
    <mergeCell ref="H5:H7"/>
    <mergeCell ref="I5:I7"/>
    <mergeCell ref="J5:J7"/>
    <mergeCell ref="L5:L7"/>
    <mergeCell ref="N5:N7"/>
    <mergeCell ref="B2:F2"/>
    <mergeCell ref="B3:F3"/>
    <mergeCell ref="E5:E7"/>
    <mergeCell ref="F5:F7"/>
    <mergeCell ref="G5:G7"/>
  </mergeCells>
  <pageMargins left="0.7" right="0.7" top="0.75" bottom="0.75" header="0.51180555555555496" footer="0.51180555555555496"/>
  <pageSetup paperSize="9" scale="55" firstPageNumber="0" fitToHeight="2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</dc:creator>
  <dc:description/>
  <cp:lastModifiedBy>Jean-Pierre DAVY</cp:lastModifiedBy>
  <cp:revision>53</cp:revision>
  <cp:lastPrinted>2026-03-10T15:31:02Z</cp:lastPrinted>
  <dcterms:created xsi:type="dcterms:W3CDTF">2021-06-26T14:00:44Z</dcterms:created>
  <dcterms:modified xsi:type="dcterms:W3CDTF">2026-03-10T15:32:15Z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